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6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7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8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9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0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W:\CTRAD\THEMATIQUES\TBregional suivi RSA\TB Rsa\2022\Juin 2022\Final\"/>
    </mc:Choice>
  </mc:AlternateContent>
  <xr:revisionPtr revIDLastSave="0" documentId="13_ncr:1_{485211F2-CBDD-4824-9713-9409DE2D35DA}" xr6:coauthVersionLast="47" xr6:coauthVersionMax="47" xr10:uidLastSave="{00000000-0000-0000-0000-000000000000}"/>
  <bookViews>
    <workbookView xWindow="25080" yWindow="-120" windowWidth="25440" windowHeight="15390" activeTab="7" xr2:uid="{00000000-000D-0000-FFFF-FFFF00000000}"/>
  </bookViews>
  <sheets>
    <sheet name="Tb1" sheetId="1" r:id="rId1"/>
    <sheet name="Fg1" sheetId="2" r:id="rId2"/>
    <sheet name="Fg2" sheetId="9" r:id="rId3"/>
    <sheet name="Fg3" sheetId="22" r:id="rId4"/>
    <sheet name="Fg4" sheetId="18" r:id="rId5"/>
    <sheet name="Fg5" sheetId="20" r:id="rId6"/>
    <sheet name="Fg6" sheetId="11" r:id="rId7"/>
    <sheet name="Fg7" sheetId="12" r:id="rId8"/>
    <sheet name="Fg8" sheetId="13" r:id="rId9"/>
    <sheet name="Fg9" sheetId="15" r:id="rId10"/>
    <sheet name="Fg10" sheetId="16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7" i="2" l="1"/>
  <c r="H27" i="2"/>
  <c r="I27" i="2"/>
  <c r="J27" i="2"/>
  <c r="K27" i="2"/>
  <c r="L27" i="2"/>
  <c r="M27" i="2"/>
  <c r="N27" i="2"/>
  <c r="O27" i="2"/>
  <c r="P27" i="2"/>
  <c r="Q27" i="2"/>
  <c r="R27" i="2"/>
  <c r="S27" i="2"/>
  <c r="F27" i="2"/>
</calcChain>
</file>

<file path=xl/sharedStrings.xml><?xml version="1.0" encoding="utf-8"?>
<sst xmlns="http://schemas.openxmlformats.org/spreadsheetml/2006/main" count="209" uniqueCount="108">
  <si>
    <t xml:space="preserve">Paris </t>
  </si>
  <si>
    <t xml:space="preserve">Hauts-de-Seine </t>
  </si>
  <si>
    <t xml:space="preserve">Seine-Saint-Denis </t>
  </si>
  <si>
    <t xml:space="preserve">Val-de-Marne </t>
  </si>
  <si>
    <t>Seine-et-Marne</t>
  </si>
  <si>
    <t xml:space="preserve">Yvelines </t>
  </si>
  <si>
    <t>Essonne</t>
  </si>
  <si>
    <t xml:space="preserve">Val -d'Oise </t>
  </si>
  <si>
    <t xml:space="preserve">Île-de-France </t>
  </si>
  <si>
    <t>dont Rsa seul</t>
  </si>
  <si>
    <t>dont Rsa et prime d'activité</t>
  </si>
  <si>
    <t>Personnes couvertes par le Rsa</t>
  </si>
  <si>
    <t xml:space="preserve">Part de la population couverte par le Rsa en % </t>
  </si>
  <si>
    <t xml:space="preserve">Mars </t>
  </si>
  <si>
    <t xml:space="preserve">Juin </t>
  </si>
  <si>
    <t>Septembre</t>
  </si>
  <si>
    <t xml:space="preserve">Décembre </t>
  </si>
  <si>
    <t>Rsa sans majoration</t>
  </si>
  <si>
    <t>Rsa majoré</t>
  </si>
  <si>
    <t xml:space="preserve">Source : Caisses d’allocations familiales d’Île-de-France de mars 2019 à juin 2022. </t>
  </si>
  <si>
    <t xml:space="preserve">Situation familiale de l'ensemble des allocataires </t>
  </si>
  <si>
    <t>Homme isolé</t>
  </si>
  <si>
    <t>Couple avec enfant(s)</t>
  </si>
  <si>
    <t>Couple sans enfant</t>
  </si>
  <si>
    <t>Flux de sortants observés</t>
  </si>
  <si>
    <t>Flux d'entrants observés</t>
  </si>
  <si>
    <t>Décembre</t>
  </si>
  <si>
    <t>Les retours au Rsa après une suspension</t>
  </si>
  <si>
    <t>Entrants bénéficiant préalablement de la prime d'activité</t>
  </si>
  <si>
    <t>Juin</t>
  </si>
  <si>
    <t xml:space="preserve">Sortants vers toutes autres situations que la prime d'activité </t>
  </si>
  <si>
    <t>Sortants vers la prime d'activité</t>
  </si>
  <si>
    <t xml:space="preserve">Nombre d'allocataires </t>
  </si>
  <si>
    <t>Mars</t>
  </si>
  <si>
    <t>2022</t>
  </si>
  <si>
    <t>Lecture : Entre mars et juin 2022, le nombre de nouveaux entrants dans le dispositif Rsa s’établit à 24 800 en Île-de-France.</t>
  </si>
  <si>
    <t xml:space="preserve">Source : Caisses d’allocations familiales d’Île-de-France, de mars 2019 à juin 2022. </t>
  </si>
  <si>
    <t>Lecture : Entre mars et juin 2022, 545,7 millions d’euros sont délivrés aux foyers allocataires au titre du Rsa en Île-de-France.</t>
  </si>
  <si>
    <t>Source : Caisses d’allocations familiales d’Île-de-France, de mars 2019 à juin 2022.</t>
  </si>
  <si>
    <t>Part des allocataires  dépendant des prestations caf à plus de 75 % (en %) parmi les allocataires du Rsa</t>
  </si>
  <si>
    <t>Part des allocataires dépendant des prestations caf à plus de 75 % (en %) parmi l'ensemble des allocataires</t>
  </si>
  <si>
    <t xml:space="preserve">Foyers allocataires du revenu de solidarité active (Rsa) </t>
  </si>
  <si>
    <t>Foyers allocataires avec le Rsa majoré</t>
  </si>
  <si>
    <t>Femme isolée</t>
  </si>
  <si>
    <t xml:space="preserve">Monoparent </t>
  </si>
  <si>
    <t>Inflation* (en glissement annuel)</t>
  </si>
  <si>
    <t>Evolution du montant moyen du Rsa (en glissement annuel)</t>
  </si>
  <si>
    <t>-</t>
  </si>
  <si>
    <t>*Calculée selon l'indice des prix à la consommation (IPC)</t>
  </si>
  <si>
    <t>Revalorisation annuelle du Rsa (au 1er avril)</t>
  </si>
  <si>
    <t xml:space="preserve">Source : Caisses d’allocations familiales d’Île-de-France, juin 2022. </t>
  </si>
  <si>
    <t>&lt;25 ans</t>
  </si>
  <si>
    <t>Taux de dépendance aux prestations inférieur à 50 %</t>
  </si>
  <si>
    <t>Taux de dépendance aux prestations caf entre 50 et 74 %</t>
  </si>
  <si>
    <t>Taux de dépendance aux prestations caf à plus de 75 %</t>
  </si>
  <si>
    <t>25-29 ans</t>
  </si>
  <si>
    <t>30-39 ans</t>
  </si>
  <si>
    <t>40-49 ans</t>
  </si>
  <si>
    <t>50-59 ans</t>
  </si>
  <si>
    <t>Présent depuis moins d'1 an</t>
  </si>
  <si>
    <t>Présent depuis au moins 1 an</t>
  </si>
  <si>
    <t xml:space="preserve">Évolution des foyers allocataires du Rsa du 31/12/2021 au 30/06/2021  en % </t>
  </si>
  <si>
    <t xml:space="preserve">Évolution des foyers allocataires du Rsa du 31/12/2021 au 31/03/2022 en % </t>
  </si>
  <si>
    <t xml:space="preserve">Évolution des foyers allocataires du Rsa du 31/03/2022 au 30/06/2022 en % </t>
  </si>
  <si>
    <t>Part des allocataires présents dans le dispositif Rsa depuis au moins 5 ans (en %)</t>
  </si>
  <si>
    <t xml:space="preserve">Primo-entrants </t>
  </si>
  <si>
    <t xml:space="preserve">Le terme "Primo-entrants" quand à lui, désigne les foyers qui n'ont jamais été enregistré dans le dispositif Rsa depuis mars 2017, il est plus restricitf que le terme de "nouveaux-entrants". </t>
  </si>
  <si>
    <t>Situation familliale ensemble allocataire</t>
  </si>
  <si>
    <t>Total</t>
  </si>
  <si>
    <t>60 ans ou plus</t>
  </si>
  <si>
    <t>Ensemble des foyers bénéficiaires du Rsa</t>
  </si>
  <si>
    <t>Dépendants à moins de 50 %</t>
  </si>
  <si>
    <t>Dépendants entre 50 et 74 %</t>
  </si>
  <si>
    <t>Dépendants à plus de 75 %</t>
  </si>
  <si>
    <t>Nouveaux entrants hors suspension</t>
  </si>
  <si>
    <t>Présent depuis au moins 2 ans</t>
  </si>
  <si>
    <t>Présent depuis au moins 3 ans</t>
  </si>
  <si>
    <t>Présent depuis au moins 4 ans</t>
  </si>
  <si>
    <t>Présent depuis au moins 5 ans</t>
  </si>
  <si>
    <t xml:space="preserve">Évolution du Rsa en glissement annuel </t>
  </si>
  <si>
    <t>Source : Caisses d’allocations familiales d’Île-de-France, juin 2022.</t>
  </si>
  <si>
    <t xml:space="preserve">Lecture : Au 30 juin 2022, 17,4 % des foyers bénéficiaires du Rsa présent dans le dispositif depuis au moins cinq ans ont 60 ans ou plus. </t>
  </si>
  <si>
    <t xml:space="preserve">Source : Caisses d’allocations familiales d’Île-de-France, de mars 2019 à juin 2022. </t>
  </si>
  <si>
    <t>Lecture : Entre mars et juin 2022, le nombre de sortant du Rsa vers la prime d'activité s’établit à plus de 19 100 foyers allocataires en Île-de-France.</t>
  </si>
  <si>
    <t>Lecture : Au 30 juin 2022, le nombre d’allocataires séquano-dionysiens bénéficiaires du Rsa s’établit à près de 85 600,</t>
  </si>
  <si>
    <t>Situation familliale des allocataires Rsa</t>
  </si>
  <si>
    <t>Lecture : En juin 2022, 28,3 % des foyers allocataires Rsa franciliens sont monoparentales.</t>
  </si>
  <si>
    <t xml:space="preserve">Lecture : Au 30 juin 2022, 87,3 % des foyers allocataires bénéficiaires du Rsa présent dans le dispositif depuis au moins 5 ans sont dépendants des prestations caf à plus de 75 %. </t>
  </si>
  <si>
    <t>Lecture : En juin 2022, près de 49 500 allocataires franciliens sortent du dispositif Rsa et plus de 47 700 y entrent.</t>
  </si>
  <si>
    <t xml:space="preserve">Masses financières </t>
  </si>
  <si>
    <t>Figure 10 - Évolution de l'inflation, du montant moyen du Rsa versé, et de la revalorisation annuelle du Rsa (en glissement annuel) en Île-de-France</t>
  </si>
  <si>
    <t>Tableau 1 – Les foyers bénéficiaires du Rsa : évolutions, taux de dépendance aux prestations et ancienneté dans le dispositif</t>
  </si>
  <si>
    <r>
      <t>S</t>
    </r>
    <r>
      <rPr>
        <sz val="8"/>
        <color theme="1"/>
        <rFont val="Century Gothic"/>
        <family val="2"/>
      </rPr>
      <t>ource : Caisses d’allocations familiales d’Île-de-France, décembre 2021, mars 2022 et juin 2022 - Insee, recensement de la population 2020.</t>
    </r>
  </si>
  <si>
    <t>*La date de mars 2017 a été choisi selon la disponibilité de données</t>
  </si>
  <si>
    <t>Lecture : En juin 2022, plus de 33 900 foyers allocataires franciliens sont bénéficiaires du Rsa majoré.</t>
  </si>
  <si>
    <t>Lecture : En juin 2022, 44,1 % des foyers bénéficiaires du Rsa avec un taux de dépendance supérieur à 75 % sont des hommes isolés.</t>
  </si>
  <si>
    <t>Note: Le terme "nouveaux entrants" désigne les entrants sans aucun droit au Rsa au trimestre précédent. On exclut donc de cette catégorie les foyers avec un droit suspendu au trimestre précédent.</t>
  </si>
  <si>
    <t>Source : Caisses d'allocations familiales d'Île-de-France de mars 2019 à mars 2022 ; Insee, Indice des prix à la consommation, de mars 2019 à juin 2022,</t>
  </si>
  <si>
    <t>Lecture : En juin 2022, l'inflation est de 5,8 % en glissement annuel, la revalorisation annuelle du Rsa est de 1,8 % et l'évolution du montant moyen de la prestation Rsa en glissement annuel est de 0,5 %</t>
  </si>
  <si>
    <t>Figure 1 - Nombre de foyers franciliens bénéficiaires du Rsa à chaque fin de trimestre et évolution en glissement annuel (en %)</t>
  </si>
  <si>
    <t xml:space="preserve">Figure 2 - Composition familiale des foyers bénéficiaires du Rsa et de celle de l’ensemble des foyers allocataires </t>
  </si>
  <si>
    <t>Figure 3 - Composition familiale des foyers franciliens bénéficiaires du Rsa selon leur taux de dépendance aux prestations (en %)</t>
  </si>
  <si>
    <t>Figure 4 - Taux de dépendance des foyers allocataires bénéficiaires du Rsa selon leur ancienneté dans le dispositif</t>
  </si>
  <si>
    <t>Figure 5 – Répartition par âge des responsables de dossier allocataire du Rsa selon leur ancienneté dans le dispositif</t>
  </si>
  <si>
    <t>Figure 6 - Nombre de foyers entrant et  sortant du dispositif Rsa par trimestre</t>
  </si>
  <si>
    <t>Figure 7 – Nombre de foyers entrant dans le dispositif Rsa selon leur situation au trimestre précédent (en milliers)</t>
  </si>
  <si>
    <t>Figure 8 – Nombre de sortants du Rsa vers  la prime d’activité chaque fin de trimestre (en milliers)</t>
  </si>
  <si>
    <t>Figure 9 - Les masses financières versées au titre du Rsa (en millions d’euros) et le nombre d'allocataires (en milliers), par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</si>
</sst>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_-* #,##0.00\ _€_-;\-* #,##0.00\ _€_-;_-* &quot;-&quot;??\ _€_-;_-@_-"/>
    <numFmt numFmtId="165" formatCode="#,##0.0"/>
    <numFmt numFmtId="166" formatCode="_-* #,##0\ _€_-;\-* #,##0\ _€_-;_-* &quot;-&quot;??\ _€_-;_-@_-"/>
    <numFmt numFmtId="167" formatCode="0.0"/>
    <numFmt numFmtId="168" formatCode="0.0%"/>
    <numFmt numFmtId="169" formatCode="_-* #,##0_-;\-* #,##0_-;_-* &quot;-&quot;??_-;_-@_-"/>
    <numFmt numFmtId="170" formatCode="_-* #,##0.0\ _€_-;\-* #,##0.0\ _€_-;_-* &quot;-&quot;??\ _€_-;_-@_-"/>
  </numFmts>
  <fonts count="15" x14ac:knownFonts="1">
    <font>
      <sz val="10"/>
      <color theme="1"/>
      <name val="Century Gothic"/>
      <family val="2"/>
    </font>
    <font>
      <sz val="11"/>
      <color theme="1"/>
      <name val="Calibri"/>
      <family val="2"/>
      <scheme val="minor"/>
    </font>
    <font>
      <sz val="10"/>
      <color theme="1"/>
      <name val="Century Gothic"/>
      <family val="2"/>
    </font>
    <font>
      <b/>
      <sz val="10"/>
      <color theme="1"/>
      <name val="Century Gothic"/>
      <family val="2"/>
    </font>
    <font>
      <sz val="11"/>
      <color theme="1"/>
      <name val="Century Gothic"/>
      <family val="2"/>
    </font>
    <font>
      <sz val="11"/>
      <color theme="1"/>
      <name val="Calibri"/>
      <family val="2"/>
      <scheme val="minor"/>
    </font>
    <font>
      <sz val="8"/>
      <color theme="1"/>
      <name val="Century Gothic"/>
      <family val="2"/>
    </font>
    <font>
      <b/>
      <sz val="10"/>
      <color rgb="FF00B050"/>
      <name val="Century Gothic"/>
      <family val="2"/>
    </font>
    <font>
      <sz val="9"/>
      <color theme="1"/>
      <name val="Century Gothic"/>
      <family val="2"/>
    </font>
    <font>
      <sz val="11"/>
      <color rgb="FFFF0000"/>
      <name val="Century Gothic"/>
      <family val="2"/>
    </font>
    <font>
      <b/>
      <sz val="9"/>
      <color theme="1"/>
      <name val="Century Gothic"/>
      <family val="2"/>
    </font>
    <font>
      <i/>
      <sz val="9"/>
      <color theme="1"/>
      <name val="Century Gothic"/>
      <family val="2"/>
    </font>
    <font>
      <b/>
      <i/>
      <sz val="9"/>
      <color theme="1"/>
      <name val="Century Gothic"/>
      <family val="2"/>
    </font>
    <font>
      <sz val="8"/>
      <color rgb="FF000000"/>
      <name val="Century Gothic"/>
      <family val="2"/>
    </font>
    <font>
      <sz val="10"/>
      <color rgb="FF2F5496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7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85">
    <xf numFmtId="0" fontId="0" fillId="0" borderId="0" xfId="0"/>
    <xf numFmtId="0" fontId="0" fillId="2" borderId="0" xfId="0" applyFill="1"/>
    <xf numFmtId="0" fontId="2" fillId="2" borderId="0" xfId="0" applyFont="1" applyFill="1" applyAlignment="1">
      <alignment vertical="center"/>
    </xf>
    <xf numFmtId="0" fontId="2" fillId="2" borderId="0" xfId="0" applyFont="1" applyFill="1"/>
    <xf numFmtId="0" fontId="4" fillId="2" borderId="0" xfId="0" applyFont="1" applyFill="1"/>
    <xf numFmtId="0" fontId="6" fillId="2" borderId="0" xfId="0" applyFont="1" applyFill="1"/>
    <xf numFmtId="3" fontId="3" fillId="2" borderId="2" xfId="1" applyNumberFormat="1" applyFont="1" applyFill="1" applyBorder="1" applyAlignment="1">
      <alignment horizontal="right" vertical="center"/>
    </xf>
    <xf numFmtId="49" fontId="3" fillId="2" borderId="2" xfId="0" applyNumberFormat="1" applyFont="1" applyFill="1" applyBorder="1" applyAlignment="1">
      <alignment horizontal="center"/>
    </xf>
    <xf numFmtId="166" fontId="2" fillId="2" borderId="5" xfId="1" applyNumberFormat="1" applyFont="1" applyFill="1" applyBorder="1" applyAlignment="1">
      <alignment horizontal="center" vertical="center" wrapText="1"/>
    </xf>
    <xf numFmtId="166" fontId="2" fillId="2" borderId="2" xfId="1" applyNumberFormat="1" applyFont="1" applyFill="1" applyBorder="1" applyAlignment="1">
      <alignment horizontal="right" vertical="center"/>
    </xf>
    <xf numFmtId="166" fontId="2" fillId="2" borderId="2" xfId="1" applyNumberFormat="1" applyFont="1" applyFill="1" applyBorder="1" applyAlignment="1">
      <alignment vertical="center"/>
    </xf>
    <xf numFmtId="166" fontId="2" fillId="2" borderId="2" xfId="1" applyNumberFormat="1" applyFont="1" applyFill="1" applyBorder="1" applyAlignment="1">
      <alignment horizontal="center" vertical="center" wrapText="1"/>
    </xf>
    <xf numFmtId="166" fontId="2" fillId="2" borderId="2" xfId="1" applyNumberFormat="1" applyFont="1" applyFill="1" applyBorder="1"/>
    <xf numFmtId="0" fontId="7" fillId="2" borderId="2" xfId="0" applyFont="1" applyFill="1" applyBorder="1" applyAlignment="1">
      <alignment horizontal="center" vertical="center" wrapText="1"/>
    </xf>
    <xf numFmtId="167" fontId="7" fillId="2" borderId="2" xfId="2" applyNumberFormat="1" applyFont="1" applyFill="1" applyBorder="1" applyAlignment="1">
      <alignment horizontal="right" vertical="center"/>
    </xf>
    <xf numFmtId="0" fontId="2" fillId="0" borderId="0" xfId="3" applyFont="1" applyAlignment="1">
      <alignment vertical="center"/>
    </xf>
    <xf numFmtId="0" fontId="4" fillId="0" borderId="0" xfId="3" applyFont="1"/>
    <xf numFmtId="0" fontId="2" fillId="0" borderId="3" xfId="3" applyFont="1" applyBorder="1"/>
    <xf numFmtId="0" fontId="2" fillId="2" borderId="2" xfId="3" applyFont="1" applyFill="1" applyBorder="1"/>
    <xf numFmtId="0" fontId="2" fillId="0" borderId="0" xfId="3" applyFont="1"/>
    <xf numFmtId="0" fontId="2" fillId="0" borderId="2" xfId="3" applyFont="1" applyBorder="1" applyAlignment="1">
      <alignment vertical="center"/>
    </xf>
    <xf numFmtId="168" fontId="2" fillId="0" borderId="2" xfId="4" applyNumberFormat="1" applyFont="1" applyBorder="1"/>
    <xf numFmtId="166" fontId="2" fillId="0" borderId="0" xfId="5" applyNumberFormat="1" applyFont="1" applyBorder="1"/>
    <xf numFmtId="168" fontId="2" fillId="0" borderId="0" xfId="4" applyNumberFormat="1" applyFont="1" applyBorder="1"/>
    <xf numFmtId="0" fontId="6" fillId="0" borderId="0" xfId="3" applyFont="1"/>
    <xf numFmtId="0" fontId="6" fillId="2" borderId="0" xfId="3" applyFont="1" applyFill="1"/>
    <xf numFmtId="166" fontId="4" fillId="0" borderId="0" xfId="3" applyNumberFormat="1" applyFont="1"/>
    <xf numFmtId="167" fontId="4" fillId="0" borderId="0" xfId="3" applyNumberFormat="1" applyFont="1"/>
    <xf numFmtId="0" fontId="2" fillId="0" borderId="6" xfId="3" applyFont="1" applyBorder="1"/>
    <xf numFmtId="0" fontId="2" fillId="0" borderId="2" xfId="3" applyFont="1" applyBorder="1"/>
    <xf numFmtId="166" fontId="2" fillId="0" borderId="2" xfId="5" applyNumberFormat="1" applyFont="1" applyBorder="1"/>
    <xf numFmtId="3" fontId="2" fillId="0" borderId="2" xfId="3" applyNumberFormat="1" applyFont="1" applyBorder="1" applyAlignment="1">
      <alignment horizontal="center"/>
    </xf>
    <xf numFmtId="0" fontId="8" fillId="0" borderId="0" xfId="3" applyFont="1"/>
    <xf numFmtId="17" fontId="2" fillId="0" borderId="3" xfId="3" applyNumberFormat="1" applyFont="1" applyBorder="1"/>
    <xf numFmtId="0" fontId="2" fillId="0" borderId="5" xfId="3" applyFont="1" applyBorder="1"/>
    <xf numFmtId="17" fontId="2" fillId="0" borderId="2" xfId="3" applyNumberFormat="1" applyFont="1" applyBorder="1"/>
    <xf numFmtId="167" fontId="2" fillId="0" borderId="2" xfId="3" applyNumberFormat="1" applyFont="1" applyBorder="1"/>
    <xf numFmtId="0" fontId="2" fillId="0" borderId="2" xfId="3" applyFont="1" applyBorder="1" applyAlignment="1">
      <alignment horizontal="center" vertical="center"/>
    </xf>
    <xf numFmtId="49" fontId="2" fillId="0" borderId="2" xfId="3" applyNumberFormat="1" applyFont="1" applyBorder="1" applyAlignment="1">
      <alignment horizontal="center" vertical="center"/>
    </xf>
    <xf numFmtId="17" fontId="2" fillId="0" borderId="2" xfId="3" applyNumberFormat="1" applyFont="1" applyBorder="1" applyAlignment="1">
      <alignment horizontal="center" vertical="center"/>
    </xf>
    <xf numFmtId="168" fontId="4" fillId="0" borderId="0" xfId="4" applyNumberFormat="1" applyFont="1"/>
    <xf numFmtId="168" fontId="4" fillId="0" borderId="0" xfId="3" applyNumberFormat="1" applyFont="1"/>
    <xf numFmtId="0" fontId="3" fillId="0" borderId="2" xfId="3" applyFont="1" applyBorder="1"/>
    <xf numFmtId="0" fontId="3" fillId="0" borderId="2" xfId="3" applyFont="1" applyBorder="1" applyAlignment="1">
      <alignment horizontal="center" vertical="center" wrapText="1"/>
    </xf>
    <xf numFmtId="4" fontId="2" fillId="0" borderId="2" xfId="3" applyNumberFormat="1" applyFont="1" applyBorder="1"/>
    <xf numFmtId="167" fontId="9" fillId="0" borderId="0" xfId="3" applyNumberFormat="1" applyFont="1"/>
    <xf numFmtId="49" fontId="3" fillId="2" borderId="3" xfId="0" applyNumberFormat="1" applyFont="1" applyFill="1" applyBorder="1" applyAlignment="1">
      <alignment horizontal="center"/>
    </xf>
    <xf numFmtId="166" fontId="2" fillId="2" borderId="3" xfId="1" applyNumberFormat="1" applyFont="1" applyFill="1" applyBorder="1" applyAlignment="1">
      <alignment vertical="center"/>
    </xf>
    <xf numFmtId="166" fontId="2" fillId="2" borderId="3" xfId="1" applyNumberFormat="1" applyFont="1" applyFill="1" applyBorder="1"/>
    <xf numFmtId="167" fontId="7" fillId="2" borderId="3" xfId="2" applyNumberFormat="1" applyFont="1" applyFill="1" applyBorder="1" applyAlignment="1">
      <alignment horizontal="right" vertical="center"/>
    </xf>
    <xf numFmtId="0" fontId="2" fillId="2" borderId="0" xfId="0" applyFont="1" applyFill="1" applyBorder="1" applyAlignment="1"/>
    <xf numFmtId="49" fontId="3" fillId="2" borderId="0" xfId="0" applyNumberFormat="1" applyFont="1" applyFill="1" applyBorder="1" applyAlignment="1">
      <alignment horizontal="center"/>
    </xf>
    <xf numFmtId="166" fontId="2" fillId="2" borderId="0" xfId="1" applyNumberFormat="1" applyFont="1" applyFill="1" applyBorder="1" applyAlignment="1">
      <alignment vertical="center"/>
    </xf>
    <xf numFmtId="166" fontId="2" fillId="2" borderId="0" xfId="1" applyNumberFormat="1" applyFont="1" applyFill="1" applyBorder="1"/>
    <xf numFmtId="167" fontId="7" fillId="2" borderId="0" xfId="2" applyNumberFormat="1" applyFont="1" applyFill="1" applyBorder="1" applyAlignment="1">
      <alignment horizontal="right" vertical="center"/>
    </xf>
    <xf numFmtId="0" fontId="2" fillId="2" borderId="9" xfId="0" applyFont="1" applyFill="1" applyBorder="1" applyAlignment="1"/>
    <xf numFmtId="49" fontId="3" fillId="2" borderId="9" xfId="0" applyNumberFormat="1" applyFont="1" applyFill="1" applyBorder="1" applyAlignment="1">
      <alignment horizontal="center"/>
    </xf>
    <xf numFmtId="166" fontId="2" fillId="2" borderId="9" xfId="1" applyNumberFormat="1" applyFont="1" applyFill="1" applyBorder="1" applyAlignment="1">
      <alignment vertical="center"/>
    </xf>
    <xf numFmtId="166" fontId="2" fillId="2" borderId="9" xfId="1" applyNumberFormat="1" applyFont="1" applyFill="1" applyBorder="1"/>
    <xf numFmtId="167" fontId="7" fillId="2" borderId="9" xfId="2" applyNumberFormat="1" applyFont="1" applyFill="1" applyBorder="1" applyAlignment="1">
      <alignment horizontal="right" vertical="center"/>
    </xf>
    <xf numFmtId="167" fontId="2" fillId="0" borderId="3" xfId="3" applyNumberFormat="1" applyFont="1" applyBorder="1"/>
    <xf numFmtId="0" fontId="2" fillId="0" borderId="0" xfId="3" applyFont="1" applyBorder="1"/>
    <xf numFmtId="167" fontId="2" fillId="0" borderId="0" xfId="3" applyNumberFormat="1" applyFont="1" applyBorder="1"/>
    <xf numFmtId="0" fontId="2" fillId="0" borderId="0" xfId="3" applyFont="1" applyBorder="1" applyAlignment="1"/>
    <xf numFmtId="0" fontId="2" fillId="0" borderId="9" xfId="3" applyFont="1" applyBorder="1" applyAlignment="1"/>
    <xf numFmtId="17" fontId="2" fillId="0" borderId="9" xfId="3" applyNumberFormat="1" applyFont="1" applyBorder="1"/>
    <xf numFmtId="167" fontId="2" fillId="0" borderId="9" xfId="3" applyNumberFormat="1" applyFont="1" applyBorder="1"/>
    <xf numFmtId="17" fontId="2" fillId="0" borderId="3" xfId="3" applyNumberFormat="1" applyFont="1" applyBorder="1" applyAlignment="1">
      <alignment horizontal="center" vertical="center"/>
    </xf>
    <xf numFmtId="49" fontId="2" fillId="0" borderId="0" xfId="3" applyNumberFormat="1" applyFont="1" applyBorder="1" applyAlignment="1">
      <alignment horizontal="center" vertical="center"/>
    </xf>
    <xf numFmtId="0" fontId="4" fillId="0" borderId="0" xfId="3" applyFont="1" applyBorder="1"/>
    <xf numFmtId="49" fontId="2" fillId="0" borderId="9" xfId="3" applyNumberFormat="1" applyFont="1" applyBorder="1" applyAlignment="1">
      <alignment horizontal="center" vertical="center"/>
    </xf>
    <xf numFmtId="0" fontId="4" fillId="0" borderId="9" xfId="3" applyFont="1" applyBorder="1"/>
    <xf numFmtId="0" fontId="2" fillId="0" borderId="14" xfId="0" applyFont="1" applyBorder="1"/>
    <xf numFmtId="0" fontId="2" fillId="2" borderId="6" xfId="0" applyFont="1" applyFill="1" applyBorder="1" applyAlignment="1">
      <alignment wrapText="1"/>
    </xf>
    <xf numFmtId="0" fontId="3" fillId="2" borderId="6" xfId="0" applyFont="1" applyFill="1" applyBorder="1" applyAlignment="1">
      <alignment horizontal="center" vertical="center" wrapText="1"/>
    </xf>
    <xf numFmtId="0" fontId="0" fillId="2" borderId="0" xfId="0" applyFill="1" applyBorder="1"/>
    <xf numFmtId="0" fontId="4" fillId="2" borderId="0" xfId="0" applyFont="1" applyFill="1" applyBorder="1"/>
    <xf numFmtId="0" fontId="2" fillId="2" borderId="1" xfId="0" applyFont="1" applyFill="1" applyBorder="1" applyAlignment="1">
      <alignment horizontal="left" vertical="center" wrapText="1" indent="2"/>
    </xf>
    <xf numFmtId="0" fontId="2" fillId="2" borderId="12" xfId="0" applyFont="1" applyFill="1" applyBorder="1" applyAlignment="1">
      <alignment vertical="top" wrapText="1"/>
    </xf>
    <xf numFmtId="0" fontId="2" fillId="2" borderId="14" xfId="0" applyFont="1" applyFill="1" applyBorder="1" applyAlignment="1">
      <alignment vertical="center" wrapText="1"/>
    </xf>
    <xf numFmtId="0" fontId="2" fillId="2" borderId="12" xfId="0" applyFont="1" applyFill="1" applyBorder="1" applyAlignment="1">
      <alignment horizontal="left" vertical="center" wrapText="1" indent="2"/>
    </xf>
    <xf numFmtId="0" fontId="3" fillId="2" borderId="1" xfId="0" applyFont="1" applyFill="1" applyBorder="1" applyAlignment="1">
      <alignment vertical="center"/>
    </xf>
    <xf numFmtId="0" fontId="3" fillId="2" borderId="12" xfId="0" applyFont="1" applyFill="1" applyBorder="1" applyAlignment="1">
      <alignment vertical="center"/>
    </xf>
    <xf numFmtId="0" fontId="3" fillId="2" borderId="1" xfId="0" applyFont="1" applyFill="1" applyBorder="1" applyAlignment="1">
      <alignment wrapText="1"/>
    </xf>
    <xf numFmtId="0" fontId="3" fillId="0" borderId="2" xfId="0" applyFont="1" applyBorder="1" applyAlignment="1">
      <alignment vertical="center"/>
    </xf>
    <xf numFmtId="3" fontId="2" fillId="2" borderId="8" xfId="1" applyNumberFormat="1" applyFont="1" applyFill="1" applyBorder="1" applyAlignment="1">
      <alignment horizontal="right" vertical="center"/>
    </xf>
    <xf numFmtId="3" fontId="2" fillId="2" borderId="6" xfId="1" applyNumberFormat="1" applyFont="1" applyFill="1" applyBorder="1" applyAlignment="1">
      <alignment horizontal="right" vertical="center"/>
    </xf>
    <xf numFmtId="168" fontId="2" fillId="2" borderId="8" xfId="2" applyNumberFormat="1" applyFont="1" applyFill="1" applyBorder="1" applyAlignment="1">
      <alignment horizontal="right" vertical="center"/>
    </xf>
    <xf numFmtId="168" fontId="2" fillId="2" borderId="6" xfId="2" applyNumberFormat="1" applyFont="1" applyFill="1" applyBorder="1" applyAlignment="1">
      <alignment horizontal="right" vertical="center"/>
    </xf>
    <xf numFmtId="3" fontId="3" fillId="2" borderId="7" xfId="1" applyNumberFormat="1" applyFont="1" applyFill="1" applyBorder="1" applyAlignment="1">
      <alignment horizontal="right" vertical="center"/>
    </xf>
    <xf numFmtId="168" fontId="3" fillId="2" borderId="6" xfId="2" applyNumberFormat="1" applyFont="1" applyFill="1" applyBorder="1" applyAlignment="1">
      <alignment horizontal="right" vertical="center"/>
    </xf>
    <xf numFmtId="165" fontId="2" fillId="2" borderId="8" xfId="0" applyNumberFormat="1" applyFont="1" applyFill="1" applyBorder="1"/>
    <xf numFmtId="165" fontId="2" fillId="2" borderId="8" xfId="2" applyNumberFormat="1" applyFont="1" applyFill="1" applyBorder="1"/>
    <xf numFmtId="165" fontId="2" fillId="2" borderId="6" xfId="0" applyNumberFormat="1" applyFont="1" applyFill="1" applyBorder="1"/>
    <xf numFmtId="0" fontId="3" fillId="3" borderId="11" xfId="0" applyFont="1" applyFill="1" applyBorder="1" applyAlignment="1">
      <alignment horizontal="center" vertical="center" wrapText="1"/>
    </xf>
    <xf numFmtId="3" fontId="3" fillId="3" borderId="3" xfId="1" applyNumberFormat="1" applyFont="1" applyFill="1" applyBorder="1" applyAlignment="1">
      <alignment horizontal="right" vertical="center"/>
    </xf>
    <xf numFmtId="3" fontId="2" fillId="3" borderId="9" xfId="1" applyNumberFormat="1" applyFont="1" applyFill="1" applyBorder="1" applyAlignment="1">
      <alignment horizontal="right" vertical="center"/>
    </xf>
    <xf numFmtId="3" fontId="2" fillId="3" borderId="11" xfId="1" applyNumberFormat="1" applyFont="1" applyFill="1" applyBorder="1" applyAlignment="1">
      <alignment horizontal="right" vertical="center"/>
    </xf>
    <xf numFmtId="168" fontId="2" fillId="3" borderId="9" xfId="2" applyNumberFormat="1" applyFont="1" applyFill="1" applyBorder="1" applyAlignment="1">
      <alignment horizontal="right" vertical="center"/>
    </xf>
    <xf numFmtId="168" fontId="2" fillId="3" borderId="11" xfId="2" applyNumberFormat="1" applyFont="1" applyFill="1" applyBorder="1" applyAlignment="1">
      <alignment horizontal="right" vertical="center"/>
    </xf>
    <xf numFmtId="3" fontId="3" fillId="3" borderId="13" xfId="1" applyNumberFormat="1" applyFont="1" applyFill="1" applyBorder="1" applyAlignment="1">
      <alignment horizontal="right" vertical="center"/>
    </xf>
    <xf numFmtId="168" fontId="3" fillId="3" borderId="11" xfId="2" applyNumberFormat="1" applyFont="1" applyFill="1" applyBorder="1" applyAlignment="1">
      <alignment horizontal="right" vertical="center"/>
    </xf>
    <xf numFmtId="165" fontId="2" fillId="3" borderId="9" xfId="2" applyNumberFormat="1" applyFont="1" applyFill="1" applyBorder="1"/>
    <xf numFmtId="165" fontId="2" fillId="3" borderId="11" xfId="0" applyNumberFormat="1" applyFont="1" applyFill="1" applyBorder="1"/>
    <xf numFmtId="166" fontId="0" fillId="2" borderId="0" xfId="0" applyNumberFormat="1" applyFill="1"/>
    <xf numFmtId="0" fontId="2" fillId="2" borderId="2" xfId="0" applyFont="1" applyFill="1" applyBorder="1"/>
    <xf numFmtId="0" fontId="0" fillId="2" borderId="8" xfId="0" applyFill="1" applyBorder="1"/>
    <xf numFmtId="0" fontId="0" fillId="2" borderId="2" xfId="0" applyFill="1" applyBorder="1"/>
    <xf numFmtId="0" fontId="0" fillId="2" borderId="2" xfId="0" applyFill="1" applyBorder="1" applyAlignment="1">
      <alignment horizontal="center"/>
    </xf>
    <xf numFmtId="167" fontId="0" fillId="2" borderId="2" xfId="0" applyNumberFormat="1" applyFill="1" applyBorder="1"/>
    <xf numFmtId="166" fontId="2" fillId="0" borderId="0" xfId="3" applyNumberFormat="1" applyFont="1"/>
    <xf numFmtId="9" fontId="4" fillId="0" borderId="0" xfId="2" applyFont="1"/>
    <xf numFmtId="0" fontId="6" fillId="2" borderId="0" xfId="3" applyFont="1" applyFill="1" applyBorder="1"/>
    <xf numFmtId="0" fontId="2" fillId="0" borderId="2" xfId="3" applyFont="1" applyBorder="1"/>
    <xf numFmtId="167" fontId="2" fillId="0" borderId="2" xfId="3" applyNumberFormat="1" applyFont="1" applyBorder="1"/>
    <xf numFmtId="167" fontId="2" fillId="0" borderId="6" xfId="3" applyNumberFormat="1" applyFont="1" applyBorder="1"/>
    <xf numFmtId="0" fontId="0" fillId="2" borderId="0" xfId="0" applyFont="1" applyFill="1" applyBorder="1"/>
    <xf numFmtId="43" fontId="0" fillId="2" borderId="2" xfId="9" applyFont="1" applyFill="1" applyBorder="1"/>
    <xf numFmtId="43" fontId="0" fillId="0" borderId="2" xfId="9" applyFont="1" applyBorder="1"/>
    <xf numFmtId="0" fontId="0" fillId="2" borderId="2" xfId="3" applyFont="1" applyFill="1" applyBorder="1"/>
    <xf numFmtId="168" fontId="0" fillId="0" borderId="2" xfId="2" applyNumberFormat="1" applyFont="1" applyBorder="1"/>
    <xf numFmtId="0" fontId="2" fillId="2" borderId="0" xfId="0" applyFont="1" applyFill="1" applyBorder="1"/>
    <xf numFmtId="166" fontId="2" fillId="2" borderId="0" xfId="1" applyNumberFormat="1" applyFont="1" applyFill="1" applyBorder="1" applyAlignment="1">
      <alignment horizontal="center" vertical="center" wrapText="1"/>
    </xf>
    <xf numFmtId="166" fontId="2" fillId="2" borderId="0" xfId="1" applyNumberFormat="1" applyFont="1" applyFill="1" applyBorder="1" applyAlignment="1">
      <alignment horizontal="right" vertical="center"/>
    </xf>
    <xf numFmtId="0" fontId="7" fillId="2" borderId="0" xfId="0" applyFont="1" applyFill="1" applyBorder="1" applyAlignment="1">
      <alignment horizontal="center" vertical="center" wrapText="1"/>
    </xf>
    <xf numFmtId="167" fontId="2" fillId="0" borderId="2" xfId="4" applyNumberFormat="1" applyFont="1" applyBorder="1"/>
    <xf numFmtId="2" fontId="2" fillId="0" borderId="2" xfId="3" applyNumberFormat="1" applyFont="1" applyBorder="1"/>
    <xf numFmtId="2" fontId="2" fillId="0" borderId="10" xfId="3" applyNumberFormat="1" applyFont="1" applyBorder="1"/>
    <xf numFmtId="0" fontId="2" fillId="0" borderId="10" xfId="3" applyFont="1" applyBorder="1"/>
    <xf numFmtId="167" fontId="0" fillId="2" borderId="7" xfId="0" applyNumberFormat="1" applyFont="1" applyFill="1" applyBorder="1"/>
    <xf numFmtId="167" fontId="0" fillId="3" borderId="13" xfId="0" applyNumberFormat="1" applyFont="1" applyFill="1" applyBorder="1"/>
    <xf numFmtId="3" fontId="4" fillId="0" borderId="0" xfId="3" applyNumberFormat="1" applyFont="1"/>
    <xf numFmtId="168" fontId="2" fillId="0" borderId="9" xfId="2" applyNumberFormat="1" applyFont="1" applyBorder="1"/>
    <xf numFmtId="168" fontId="4" fillId="0" borderId="0" xfId="2" applyNumberFormat="1" applyFont="1"/>
    <xf numFmtId="167" fontId="0" fillId="2" borderId="8" xfId="0" applyNumberFormat="1" applyFill="1" applyBorder="1"/>
    <xf numFmtId="166" fontId="2" fillId="0" borderId="6" xfId="5" applyNumberFormat="1" applyFont="1" applyBorder="1"/>
    <xf numFmtId="166" fontId="2" fillId="0" borderId="2" xfId="5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169" fontId="0" fillId="0" borderId="8" xfId="1" applyNumberFormat="1" applyFont="1" applyBorder="1"/>
    <xf numFmtId="167" fontId="4" fillId="2" borderId="0" xfId="0" applyNumberFormat="1" applyFont="1" applyFill="1"/>
    <xf numFmtId="170" fontId="0" fillId="2" borderId="0" xfId="0" applyNumberFormat="1" applyFill="1"/>
    <xf numFmtId="0" fontId="2" fillId="2" borderId="0" xfId="23" applyFill="1"/>
    <xf numFmtId="0" fontId="6" fillId="2" borderId="0" xfId="24" applyFont="1" applyFill="1"/>
    <xf numFmtId="0" fontId="10" fillId="2" borderId="2" xfId="24" applyFont="1" applyFill="1" applyBorder="1"/>
    <xf numFmtId="43" fontId="8" fillId="2" borderId="2" xfId="25" applyFont="1" applyFill="1" applyBorder="1"/>
    <xf numFmtId="0" fontId="8" fillId="2" borderId="2" xfId="24" applyFont="1" applyFill="1" applyBorder="1"/>
    <xf numFmtId="168" fontId="11" fillId="2" borderId="2" xfId="26" applyNumberFormat="1" applyFont="1" applyFill="1" applyBorder="1" applyAlignment="1">
      <alignment horizontal="left"/>
    </xf>
    <xf numFmtId="168" fontId="12" fillId="2" borderId="2" xfId="26" applyNumberFormat="1" applyFont="1" applyFill="1" applyBorder="1" applyAlignment="1">
      <alignment horizontal="left"/>
    </xf>
    <xf numFmtId="0" fontId="2" fillId="0" borderId="0" xfId="23"/>
    <xf numFmtId="0" fontId="8" fillId="2" borderId="7" xfId="24" applyFont="1" applyFill="1" applyBorder="1"/>
    <xf numFmtId="168" fontId="11" fillId="2" borderId="7" xfId="26" applyNumberFormat="1" applyFont="1" applyFill="1" applyBorder="1" applyAlignment="1">
      <alignment horizontal="left"/>
    </xf>
    <xf numFmtId="168" fontId="12" fillId="2" borderId="7" xfId="26" applyNumberFormat="1" applyFont="1" applyFill="1" applyBorder="1" applyAlignment="1">
      <alignment horizontal="left"/>
    </xf>
    <xf numFmtId="0" fontId="13" fillId="0" borderId="0" xfId="0" applyFont="1"/>
    <xf numFmtId="0" fontId="3" fillId="0" borderId="7" xfId="3" applyFont="1" applyBorder="1" applyAlignment="1">
      <alignment horizontal="center" vertical="center"/>
    </xf>
    <xf numFmtId="0" fontId="3" fillId="0" borderId="8" xfId="3" applyFont="1" applyBorder="1" applyAlignment="1">
      <alignment horizontal="center" vertical="center"/>
    </xf>
    <xf numFmtId="0" fontId="3" fillId="0" borderId="6" xfId="3" applyFont="1" applyBorder="1" applyAlignment="1">
      <alignment horizontal="center" vertical="center"/>
    </xf>
    <xf numFmtId="0" fontId="0" fillId="0" borderId="0" xfId="0" applyAlignment="1">
      <alignment horizontal="justify" vertical="center"/>
    </xf>
    <xf numFmtId="0" fontId="6" fillId="0" borderId="0" xfId="0" applyFont="1" applyAlignment="1">
      <alignment horizontal="justify" vertical="center"/>
    </xf>
    <xf numFmtId="170" fontId="4" fillId="0" borderId="0" xfId="3" applyNumberFormat="1" applyFont="1"/>
    <xf numFmtId="0" fontId="14" fillId="0" borderId="0" xfId="0" applyFont="1" applyAlignment="1">
      <alignment vertical="center"/>
    </xf>
    <xf numFmtId="49" fontId="2" fillId="2" borderId="0" xfId="0" applyNumberFormat="1" applyFont="1" applyFill="1" applyBorder="1" applyAlignment="1">
      <alignment horizontal="center" vertical="center" wrapText="1"/>
    </xf>
    <xf numFmtId="49" fontId="3" fillId="2" borderId="0" xfId="0" applyNumberFormat="1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/>
    </xf>
    <xf numFmtId="0" fontId="14" fillId="0" borderId="0" xfId="0" applyFont="1" applyAlignment="1">
      <alignment horizontal="justify" vertical="center"/>
    </xf>
    <xf numFmtId="49" fontId="3" fillId="2" borderId="2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49" fontId="2" fillId="2" borderId="3" xfId="0" applyNumberFormat="1" applyFont="1" applyFill="1" applyBorder="1" applyAlignment="1">
      <alignment horizontal="center" vertical="center" wrapText="1"/>
    </xf>
    <xf numFmtId="49" fontId="2" fillId="2" borderId="4" xfId="0" applyNumberFormat="1" applyFont="1" applyFill="1" applyBorder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0" fontId="2" fillId="0" borderId="0" xfId="3" applyFont="1" applyAlignment="1">
      <alignment horizontal="center" vertical="center"/>
    </xf>
    <xf numFmtId="49" fontId="2" fillId="0" borderId="8" xfId="5" applyNumberFormat="1" applyFont="1" applyBorder="1" applyAlignment="1">
      <alignment horizontal="center" vertical="center"/>
    </xf>
    <xf numFmtId="49" fontId="2" fillId="0" borderId="6" xfId="5" applyNumberFormat="1" applyFont="1" applyBorder="1" applyAlignment="1">
      <alignment horizontal="center" vertical="center"/>
    </xf>
    <xf numFmtId="49" fontId="2" fillId="0" borderId="7" xfId="5" applyNumberFormat="1" applyFont="1" applyBorder="1" applyAlignment="1">
      <alignment horizontal="center" vertical="center"/>
    </xf>
    <xf numFmtId="0" fontId="2" fillId="0" borderId="2" xfId="3" applyFont="1" applyBorder="1" applyAlignment="1">
      <alignment horizontal="center"/>
    </xf>
    <xf numFmtId="0" fontId="2" fillId="0" borderId="3" xfId="3" applyFont="1" applyBorder="1" applyAlignment="1">
      <alignment horizontal="center"/>
    </xf>
    <xf numFmtId="0" fontId="2" fillId="0" borderId="4" xfId="3" applyFont="1" applyBorder="1" applyAlignment="1">
      <alignment horizontal="center"/>
    </xf>
    <xf numFmtId="0" fontId="2" fillId="0" borderId="5" xfId="3" applyFont="1" applyBorder="1" applyAlignment="1">
      <alignment horizontal="center"/>
    </xf>
    <xf numFmtId="0" fontId="4" fillId="0" borderId="0" xfId="3" applyFont="1"/>
    <xf numFmtId="0" fontId="3" fillId="0" borderId="7" xfId="3" applyFont="1" applyBorder="1" applyAlignment="1">
      <alignment horizontal="center" vertical="center"/>
    </xf>
    <xf numFmtId="0" fontId="3" fillId="0" borderId="8" xfId="3" applyFont="1" applyBorder="1" applyAlignment="1">
      <alignment horizontal="center" vertical="center"/>
    </xf>
    <xf numFmtId="0" fontId="3" fillId="0" borderId="6" xfId="3" applyFont="1" applyBorder="1" applyAlignment="1">
      <alignment horizontal="center" vertical="center"/>
    </xf>
  </cellXfs>
  <cellStyles count="27">
    <cellStyle name="Milliers" xfId="1" builtinId="3"/>
    <cellStyle name="Milliers 2" xfId="5" xr:uid="{00000000-0005-0000-0000-000001000000}"/>
    <cellStyle name="Milliers 2 2" xfId="9" xr:uid="{00000000-0005-0000-0000-000002000000}"/>
    <cellStyle name="Milliers 2 2 2" xfId="21" xr:uid="{00000000-0005-0000-0000-000003000000}"/>
    <cellStyle name="Milliers 2 3" xfId="18" xr:uid="{00000000-0005-0000-0000-000004000000}"/>
    <cellStyle name="Milliers 2 4" xfId="13" xr:uid="{00000000-0005-0000-0000-000005000000}"/>
    <cellStyle name="Milliers 3" xfId="10" xr:uid="{00000000-0005-0000-0000-000006000000}"/>
    <cellStyle name="Milliers 3 2" xfId="22" xr:uid="{00000000-0005-0000-0000-000007000000}"/>
    <cellStyle name="Milliers 3 3" xfId="14" xr:uid="{00000000-0005-0000-0000-000008000000}"/>
    <cellStyle name="Milliers 4" xfId="8" xr:uid="{00000000-0005-0000-0000-000009000000}"/>
    <cellStyle name="Milliers 4 2" xfId="20" xr:uid="{00000000-0005-0000-0000-00000A000000}"/>
    <cellStyle name="Milliers 4 3" xfId="12" xr:uid="{00000000-0005-0000-0000-00000B000000}"/>
    <cellStyle name="Milliers 5" xfId="6" xr:uid="{00000000-0005-0000-0000-00000C000000}"/>
    <cellStyle name="Milliers 5 2" xfId="19" xr:uid="{00000000-0005-0000-0000-00000D000000}"/>
    <cellStyle name="Milliers 6" xfId="16" xr:uid="{00000000-0005-0000-0000-00000E000000}"/>
    <cellStyle name="Milliers 7" xfId="11" xr:uid="{00000000-0005-0000-0000-00000F000000}"/>
    <cellStyle name="Milliers 7 2" xfId="25" xr:uid="{00000000-0005-0000-0000-000010000000}"/>
    <cellStyle name="Normal" xfId="0" builtinId="0"/>
    <cellStyle name="Normal 2" xfId="3" xr:uid="{00000000-0005-0000-0000-000012000000}"/>
    <cellStyle name="Normal 2 2" xfId="23" xr:uid="{00000000-0005-0000-0000-000013000000}"/>
    <cellStyle name="Normal 2 2 2" xfId="24" xr:uid="{00000000-0005-0000-0000-000014000000}"/>
    <cellStyle name="Normal 3" xfId="15" xr:uid="{00000000-0005-0000-0000-000015000000}"/>
    <cellStyle name="Normal 5" xfId="7" xr:uid="{00000000-0005-0000-0000-000016000000}"/>
    <cellStyle name="Pourcentage" xfId="2" builtinId="5"/>
    <cellStyle name="Pourcentage 2" xfId="4" xr:uid="{00000000-0005-0000-0000-000018000000}"/>
    <cellStyle name="Pourcentage 2 2" xfId="26" xr:uid="{00000000-0005-0000-0000-000019000000}"/>
    <cellStyle name="Pourcentage 3" xfId="17" xr:uid="{00000000-0005-0000-0000-00001A000000}"/>
  </cellStyles>
  <dxfs count="0"/>
  <tableStyles count="0" defaultTableStyle="TableStyleMedium2" defaultPivotStyle="PivotStyleLight16"/>
  <colors>
    <mruColors>
      <color rgb="FF4050FF"/>
      <color rgb="FFB0E0FF"/>
      <color rgb="FF90B0FF"/>
      <color rgb="FF8090FF"/>
      <color rgb="FF9CB3F0"/>
      <color rgb="FF0000BE"/>
      <color rgb="FF6070FF"/>
      <color rgb="FF2020FF"/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1"/>
          <c:order val="1"/>
          <c:tx>
            <c:strRef>
              <c:f>'Fg1'!$A$24:$E$24</c:f>
              <c:strCache>
                <c:ptCount val="5"/>
                <c:pt idx="0">
                  <c:v>Rsa sans majoration</c:v>
                </c:pt>
              </c:strCache>
            </c:strRef>
          </c:tx>
          <c:spPr>
            <a:solidFill>
              <a:srgbClr val="90B0FF"/>
            </a:solidFill>
            <a:ln>
              <a:noFill/>
            </a:ln>
            <a:effectLst/>
          </c:spPr>
          <c:invertIfNegative val="0"/>
          <c:dLbls>
            <c:dLbl>
              <c:idx val="3"/>
              <c:layout>
                <c:manualLayout>
                  <c:x val="1.5006562712543737E-3"/>
                  <c:y val="-0.145833333333333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BC4-4B78-BA17-63A7159C79E2}"/>
                </c:ext>
              </c:extLst>
            </c:dLbl>
            <c:dLbl>
              <c:idx val="4"/>
              <c:layout>
                <c:manualLayout>
                  <c:x val="1.5006562712543737E-3"/>
                  <c:y val="3.74999999999999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BC4-4B78-BA17-63A7159C79E2}"/>
                </c:ext>
              </c:extLst>
            </c:dLbl>
            <c:dLbl>
              <c:idx val="9"/>
              <c:layout>
                <c:manualLayout>
                  <c:x val="0"/>
                  <c:y val="-4.16666666666666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6BC4-4B78-BA17-63A7159C79E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'Fg1'!$F$22:$S$23</c:f>
              <c:multiLvlStrCache>
                <c:ptCount val="14"/>
                <c:lvl>
                  <c:pt idx="0">
                    <c:v>Mars </c:v>
                  </c:pt>
                  <c:pt idx="1">
                    <c:v>Juin </c:v>
                  </c:pt>
                  <c:pt idx="2">
                    <c:v>Septembre</c:v>
                  </c:pt>
                  <c:pt idx="3">
                    <c:v>Décembre </c:v>
                  </c:pt>
                  <c:pt idx="4">
                    <c:v>Mars </c:v>
                  </c:pt>
                  <c:pt idx="5">
                    <c:v>Juin </c:v>
                  </c:pt>
                  <c:pt idx="6">
                    <c:v>Septembre</c:v>
                  </c:pt>
                  <c:pt idx="7">
                    <c:v>Décembre </c:v>
                  </c:pt>
                  <c:pt idx="8">
                    <c:v>Mars </c:v>
                  </c:pt>
                  <c:pt idx="9">
                    <c:v>Juin </c:v>
                  </c:pt>
                  <c:pt idx="10">
                    <c:v>Septembre</c:v>
                  </c:pt>
                  <c:pt idx="11">
                    <c:v>Décembre </c:v>
                  </c:pt>
                  <c:pt idx="12">
                    <c:v>Mars </c:v>
                  </c:pt>
                  <c:pt idx="13">
                    <c:v>Juin 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  <c:pt idx="12">
                    <c:v>2022</c:v>
                  </c:pt>
                </c:lvl>
              </c:multiLvlStrCache>
            </c:multiLvlStrRef>
          </c:cat>
          <c:val>
            <c:numRef>
              <c:f>'Fg1'!$F$24:$S$24</c:f>
              <c:numCache>
                <c:formatCode>_-* #\ ##0\ _€_-;\-* #\ ##0\ _€_-;_-* "-"??\ _€_-;_-@_-</c:formatCode>
                <c:ptCount val="14"/>
                <c:pt idx="0">
                  <c:v>303765</c:v>
                </c:pt>
                <c:pt idx="1">
                  <c:v>304285</c:v>
                </c:pt>
                <c:pt idx="2">
                  <c:v>305545</c:v>
                </c:pt>
                <c:pt idx="3">
                  <c:v>308864</c:v>
                </c:pt>
                <c:pt idx="4">
                  <c:v>315023</c:v>
                </c:pt>
                <c:pt idx="5">
                  <c:v>329254</c:v>
                </c:pt>
                <c:pt idx="6">
                  <c:v>342571</c:v>
                </c:pt>
                <c:pt idx="7">
                  <c:v>345101</c:v>
                </c:pt>
                <c:pt idx="8">
                  <c:v>336054</c:v>
                </c:pt>
                <c:pt idx="9">
                  <c:v>327990</c:v>
                </c:pt>
                <c:pt idx="10">
                  <c:v>333208</c:v>
                </c:pt>
                <c:pt idx="11">
                  <c:v>329283</c:v>
                </c:pt>
                <c:pt idx="12">
                  <c:v>321773</c:v>
                </c:pt>
                <c:pt idx="13">
                  <c:v>319823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BC4-4B78-BA17-63A7159C79E2}"/>
            </c:ext>
          </c:extLst>
        </c:ser>
        <c:ser>
          <c:idx val="2"/>
          <c:order val="2"/>
          <c:tx>
            <c:strRef>
              <c:f>'Fg1'!$A$25:$E$25</c:f>
              <c:strCache>
                <c:ptCount val="5"/>
                <c:pt idx="0">
                  <c:v>Rsa majoré</c:v>
                </c:pt>
              </c:strCache>
            </c:strRef>
          </c:tx>
          <c:spPr>
            <a:solidFill>
              <a:srgbClr val="0000BE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'Fg1'!$F$22:$S$23</c:f>
              <c:multiLvlStrCache>
                <c:ptCount val="14"/>
                <c:lvl>
                  <c:pt idx="0">
                    <c:v>Mars </c:v>
                  </c:pt>
                  <c:pt idx="1">
                    <c:v>Juin </c:v>
                  </c:pt>
                  <c:pt idx="2">
                    <c:v>Septembre</c:v>
                  </c:pt>
                  <c:pt idx="3">
                    <c:v>Décembre </c:v>
                  </c:pt>
                  <c:pt idx="4">
                    <c:v>Mars </c:v>
                  </c:pt>
                  <c:pt idx="5">
                    <c:v>Juin </c:v>
                  </c:pt>
                  <c:pt idx="6">
                    <c:v>Septembre</c:v>
                  </c:pt>
                  <c:pt idx="7">
                    <c:v>Décembre </c:v>
                  </c:pt>
                  <c:pt idx="8">
                    <c:v>Mars </c:v>
                  </c:pt>
                  <c:pt idx="9">
                    <c:v>Juin </c:v>
                  </c:pt>
                  <c:pt idx="10">
                    <c:v>Septembre</c:v>
                  </c:pt>
                  <c:pt idx="11">
                    <c:v>Décembre </c:v>
                  </c:pt>
                  <c:pt idx="12">
                    <c:v>Mars </c:v>
                  </c:pt>
                  <c:pt idx="13">
                    <c:v>Juin 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  <c:pt idx="12">
                    <c:v>2022</c:v>
                  </c:pt>
                </c:lvl>
              </c:multiLvlStrCache>
            </c:multiLvlStrRef>
          </c:cat>
          <c:val>
            <c:numRef>
              <c:f>'Fg1'!$F$25:$S$25</c:f>
              <c:numCache>
                <c:formatCode>_-* #\ ##0\ _€_-;\-* #\ ##0\ _€_-;_-* "-"??\ _€_-;_-@_-</c:formatCode>
                <c:ptCount val="14"/>
                <c:pt idx="0">
                  <c:v>33996</c:v>
                </c:pt>
                <c:pt idx="1">
                  <c:v>34218</c:v>
                </c:pt>
                <c:pt idx="2">
                  <c:v>34638</c:v>
                </c:pt>
                <c:pt idx="3">
                  <c:v>34370</c:v>
                </c:pt>
                <c:pt idx="4">
                  <c:v>34448</c:v>
                </c:pt>
                <c:pt idx="5">
                  <c:v>35716</c:v>
                </c:pt>
                <c:pt idx="6">
                  <c:v>36483</c:v>
                </c:pt>
                <c:pt idx="7">
                  <c:v>36216</c:v>
                </c:pt>
                <c:pt idx="8">
                  <c:v>34896</c:v>
                </c:pt>
                <c:pt idx="9">
                  <c:v>34550</c:v>
                </c:pt>
                <c:pt idx="10">
                  <c:v>34877</c:v>
                </c:pt>
                <c:pt idx="11">
                  <c:v>34449</c:v>
                </c:pt>
                <c:pt idx="12">
                  <c:v>33808</c:v>
                </c:pt>
                <c:pt idx="13">
                  <c:v>33934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BC4-4B78-BA17-63A7159C79E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36"/>
        <c:overlap val="100"/>
        <c:axId val="135928448"/>
        <c:axId val="13594368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'Fg1'!$A$23:$E$23</c15:sqref>
                        </c15:formulaRef>
                      </c:ext>
                    </c:extLst>
                    <c:strCache>
                      <c:ptCount val="5"/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fr-FR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multiLvlStrRef>
                    <c:extLst>
                      <c:ext uri="{02D57815-91ED-43cb-92C2-25804820EDAC}">
                        <c15:formulaRef>
                          <c15:sqref>'Fg1'!$F$22:$S$23</c15:sqref>
                        </c15:formulaRef>
                      </c:ext>
                    </c:extLst>
                    <c:multiLvlStrCache>
                      <c:ptCount val="14"/>
                      <c:lvl>
                        <c:pt idx="0">
                          <c:v>Mars </c:v>
                        </c:pt>
                        <c:pt idx="1">
                          <c:v>Juin </c:v>
                        </c:pt>
                        <c:pt idx="2">
                          <c:v>Septembre</c:v>
                        </c:pt>
                        <c:pt idx="3">
                          <c:v>Décembre </c:v>
                        </c:pt>
                        <c:pt idx="4">
                          <c:v>Mars </c:v>
                        </c:pt>
                        <c:pt idx="5">
                          <c:v>Juin </c:v>
                        </c:pt>
                        <c:pt idx="6">
                          <c:v>Septembre</c:v>
                        </c:pt>
                        <c:pt idx="7">
                          <c:v>Décembre </c:v>
                        </c:pt>
                        <c:pt idx="8">
                          <c:v>Mars </c:v>
                        </c:pt>
                        <c:pt idx="9">
                          <c:v>Juin </c:v>
                        </c:pt>
                        <c:pt idx="10">
                          <c:v>Septembre</c:v>
                        </c:pt>
                        <c:pt idx="11">
                          <c:v>Décembre </c:v>
                        </c:pt>
                        <c:pt idx="12">
                          <c:v>Mars </c:v>
                        </c:pt>
                        <c:pt idx="13">
                          <c:v>Juin </c:v>
                        </c:pt>
                      </c:lvl>
                      <c:lvl>
                        <c:pt idx="0">
                          <c:v>2019</c:v>
                        </c:pt>
                        <c:pt idx="4">
                          <c:v>2020</c:v>
                        </c:pt>
                        <c:pt idx="8">
                          <c:v>2021</c:v>
                        </c:pt>
                        <c:pt idx="12">
                          <c:v>2022</c:v>
                        </c:pt>
                      </c:lvl>
                    </c:multiLvlStrCache>
                  </c:multiLvlStrRef>
                </c:cat>
                <c:val>
                  <c:numRef>
                    <c:extLst>
                      <c:ext uri="{02D57815-91ED-43cb-92C2-25804820EDAC}">
                        <c15:formulaRef>
                          <c15:sqref>'Fg1'!$F$23:$S$23</c15:sqref>
                        </c15:formulaRef>
                      </c:ext>
                    </c:extLst>
                    <c:numCache>
                      <c:formatCode>@</c:formatCode>
                      <c:ptCount val="14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6BC4-4B78-BA17-63A7159C79E2}"/>
                  </c:ext>
                </c:extLst>
              </c15:ser>
            </c15:filteredBarSeries>
          </c:ext>
        </c:extLst>
      </c:barChart>
      <c:lineChart>
        <c:grouping val="stacked"/>
        <c:varyColors val="0"/>
        <c:ser>
          <c:idx val="3"/>
          <c:order val="3"/>
          <c:tx>
            <c:strRef>
              <c:f>'Fg1'!$A$26:$E$26</c:f>
              <c:strCache>
                <c:ptCount val="5"/>
                <c:pt idx="0">
                  <c:v>Évolution du Rsa en glissement annuel 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1.6507218983798127E-2"/>
                  <c:y val="-0.0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BC4-4B78-BA17-63A7159C79E2}"/>
                </c:ext>
              </c:extLst>
            </c:dLbl>
            <c:dLbl>
              <c:idx val="1"/>
              <c:layout>
                <c:manualLayout>
                  <c:x val="-9.0039376275262428E-3"/>
                  <c:y val="-7.08333333333333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BC4-4B78-BA17-63A7159C79E2}"/>
                </c:ext>
              </c:extLst>
            </c:dLbl>
            <c:dLbl>
              <c:idx val="2"/>
              <c:layout>
                <c:manualLayout>
                  <c:x val="-9.0039376275262428E-3"/>
                  <c:y val="-3.74999999999999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BC4-4B78-BA17-63A7159C79E2}"/>
                </c:ext>
              </c:extLst>
            </c:dLbl>
            <c:dLbl>
              <c:idx val="3"/>
              <c:layout>
                <c:manualLayout>
                  <c:x val="-1.6507218983798113E-2"/>
                  <c:y val="4.583333333333325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BC4-4B78-BA17-63A7159C79E2}"/>
                </c:ext>
              </c:extLst>
            </c:dLbl>
            <c:dLbl>
              <c:idx val="4"/>
              <c:layout>
                <c:manualLayout>
                  <c:x val="-1.2005250170035045E-2"/>
                  <c:y val="4.583333333333325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BC4-4B78-BA17-63A7159C79E2}"/>
                </c:ext>
              </c:extLst>
            </c:dLbl>
            <c:dLbl>
              <c:idx val="5"/>
              <c:layout>
                <c:manualLayout>
                  <c:x val="-9.0039376275262428E-3"/>
                  <c:y val="0.0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BC4-4B78-BA17-63A7159C79E2}"/>
                </c:ext>
              </c:extLst>
            </c:dLbl>
            <c:dLbl>
              <c:idx val="6"/>
              <c:layout>
                <c:manualLayout>
                  <c:x val="-9.0039376275262428E-3"/>
                  <c:y val="-5.41666666666666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BC4-4B78-BA17-63A7159C79E2}"/>
                </c:ext>
              </c:extLst>
            </c:dLbl>
            <c:dLbl>
              <c:idx val="7"/>
              <c:layout>
                <c:manualLayout>
                  <c:x val="-1.5006562712544839E-3"/>
                  <c:y val="-6.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BC4-4B78-BA17-63A7159C79E2}"/>
                </c:ext>
              </c:extLst>
            </c:dLbl>
            <c:dLbl>
              <c:idx val="8"/>
              <c:layout>
                <c:manualLayout>
                  <c:x val="-1.5006562712543737E-2"/>
                  <c:y val="-6.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6BC4-4B78-BA17-63A7159C79E2}"/>
                </c:ext>
              </c:extLst>
            </c:dLbl>
            <c:dLbl>
              <c:idx val="9"/>
              <c:layout>
                <c:manualLayout>
                  <c:x val="-1.2005250170035101E-2"/>
                  <c:y val="-5.00000000000000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6BC4-4B78-BA17-63A7159C79E2}"/>
                </c:ext>
              </c:extLst>
            </c:dLbl>
            <c:dLbl>
              <c:idx val="10"/>
              <c:layout>
                <c:manualLayout>
                  <c:x val="-1.0504593898780617E-2"/>
                  <c:y val="-6.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6BC4-4B78-BA17-63A7159C79E2}"/>
                </c:ext>
              </c:extLst>
            </c:dLbl>
            <c:dLbl>
              <c:idx val="11"/>
              <c:layout>
                <c:manualLayout>
                  <c:x val="-1.8007875255052597E-2"/>
                  <c:y val="-8.74999999999999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6BC4-4B78-BA17-63A7159C79E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'Fg1'!$F$22:$S$22</c:f>
              <c:numCache>
                <c:formatCode>General</c:formatCode>
                <c:ptCount val="14"/>
                <c:pt idx="0">
                  <c:v>2019</c:v>
                </c:pt>
                <c:pt idx="4">
                  <c:v>2020</c:v>
                </c:pt>
                <c:pt idx="8">
                  <c:v>2021</c:v>
                </c:pt>
                <c:pt idx="12">
                  <c:v>2022</c:v>
                </c:pt>
              </c:numCache>
            </c:numRef>
          </c:cat>
          <c:val>
            <c:numRef>
              <c:f>'Fg1'!$F$26:$S$26</c:f>
              <c:numCache>
                <c:formatCode>General</c:formatCode>
                <c:ptCount val="14"/>
                <c:pt idx="0">
                  <c:v>2.2999999999999998</c:v>
                </c:pt>
                <c:pt idx="1">
                  <c:v>1.5</c:v>
                </c:pt>
                <c:pt idx="2">
                  <c:v>1.8</c:v>
                </c:pt>
                <c:pt idx="3" formatCode="0.0">
                  <c:v>1.16183110712896</c:v>
                </c:pt>
                <c:pt idx="4" formatCode="0.0">
                  <c:v>3.4669485227720189</c:v>
                </c:pt>
                <c:pt idx="5" formatCode="0.0">
                  <c:v>7.8188376469337042</c:v>
                </c:pt>
                <c:pt idx="6" formatCode="0.0">
                  <c:v>11.426496914895806</c:v>
                </c:pt>
                <c:pt idx="7" formatCode="0.0">
                  <c:v>11.095346032152992</c:v>
                </c:pt>
                <c:pt idx="8" formatCode="0.0">
                  <c:v>6.1461466044392807</c:v>
                </c:pt>
                <c:pt idx="9" formatCode="0.0">
                  <c:v>-0.66580814861495463</c:v>
                </c:pt>
                <c:pt idx="10" formatCode="0.0">
                  <c:v>-2.9</c:v>
                </c:pt>
                <c:pt idx="11" formatCode="0.0">
                  <c:v>-4.5999999999999996</c:v>
                </c:pt>
                <c:pt idx="12" formatCode="0.0">
                  <c:v>-4.0999999999999996</c:v>
                </c:pt>
                <c:pt idx="13" formatCode="0.0">
                  <c:v>-2.4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BC4-4B78-BA17-63A7159C79E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35963392"/>
        <c:axId val="135945216"/>
      </c:lineChart>
      <c:catAx>
        <c:axId val="1359284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35943680"/>
        <c:crosses val="autoZero"/>
        <c:auto val="1"/>
        <c:lblAlgn val="ctr"/>
        <c:lblOffset val="100"/>
        <c:noMultiLvlLbl val="0"/>
      </c:catAx>
      <c:valAx>
        <c:axId val="135943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\ _€_-;\-* #\ ##0\ _€_-;_-* &quot;-&quot;??\ _€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35928448"/>
        <c:crosses val="autoZero"/>
        <c:crossBetween val="between"/>
      </c:valAx>
      <c:valAx>
        <c:axId val="135945216"/>
        <c:scaling>
          <c:orientation val="minMax"/>
        </c:scaling>
        <c:delete val="0"/>
        <c:axPos val="r"/>
        <c:numFmt formatCode="#,##0.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35963392"/>
        <c:crosses val="max"/>
        <c:crossBetween val="between"/>
      </c:valAx>
      <c:catAx>
        <c:axId val="1359633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3594521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'Fg9'!$N$3</c:f>
              <c:strCache>
                <c:ptCount val="1"/>
                <c:pt idx="0">
                  <c:v>Masses financières </c:v>
                </c:pt>
              </c:strCache>
            </c:strRef>
          </c:tx>
          <c:spPr>
            <a:solidFill>
              <a:schemeClr val="accent1"/>
            </a:solidFill>
            <a:ln>
              <a:noFill/>
              <a:prstDash val="sysDot"/>
            </a:ln>
            <a:effectLst/>
          </c:spPr>
          <c:invertIfNegative val="0"/>
          <c:dLbls>
            <c:dLbl>
              <c:idx val="7"/>
              <c:layout>
                <c:manualLayout>
                  <c:x val="-1.5544041450777328E-2"/>
                  <c:y val="-1.18518518518518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508-4619-8C86-EB350E426D1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extLst>
                <c:ext xmlns:c15="http://schemas.microsoft.com/office/drawing/2012/chart" uri="{02D57815-91ED-43cb-92C2-25804820EDAC}">
                  <c15:fullRef>
                    <c15:sqref>'Fg9'!$L$4:$M$25</c15:sqref>
                  </c15:fullRef>
                </c:ext>
              </c:extLst>
              <c:f>'Fg9'!$L$12:$M$25</c:f>
              <c:multiLvlStrCache>
                <c:ptCount val="14"/>
                <c:lvl>
                  <c:pt idx="0">
                    <c:v>Mars </c:v>
                  </c:pt>
                  <c:pt idx="1">
                    <c:v>Juin </c:v>
                  </c:pt>
                  <c:pt idx="2">
                    <c:v>Septembre</c:v>
                  </c:pt>
                  <c:pt idx="3">
                    <c:v>Décembre</c:v>
                  </c:pt>
                  <c:pt idx="4">
                    <c:v>Mars </c:v>
                  </c:pt>
                  <c:pt idx="5">
                    <c:v>Juin </c:v>
                  </c:pt>
                  <c:pt idx="6">
                    <c:v>Septembre</c:v>
                  </c:pt>
                  <c:pt idx="7">
                    <c:v>Décembre</c:v>
                  </c:pt>
                  <c:pt idx="8">
                    <c:v>Mars </c:v>
                  </c:pt>
                  <c:pt idx="9">
                    <c:v>Juin </c:v>
                  </c:pt>
                  <c:pt idx="10">
                    <c:v>Septembre</c:v>
                  </c:pt>
                  <c:pt idx="11">
                    <c:v>Décembre</c:v>
                  </c:pt>
                  <c:pt idx="12">
                    <c:v>Mars </c:v>
                  </c:pt>
                  <c:pt idx="13">
                    <c:v>Juin 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  <c:pt idx="12">
                    <c:v>2022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'Fg9'!$N$4:$N$25</c15:sqref>
                  </c15:fullRef>
                </c:ext>
              </c:extLst>
              <c:f>'Fg9'!$N$12:$N$25</c:f>
              <c:numCache>
                <c:formatCode>0.0</c:formatCode>
                <c:ptCount val="14"/>
                <c:pt idx="0">
                  <c:v>504.971542</c:v>
                </c:pt>
                <c:pt idx="1">
                  <c:v>506.13369699999998</c:v>
                </c:pt>
                <c:pt idx="2">
                  <c:v>514.75888499999996</c:v>
                </c:pt>
                <c:pt idx="3">
                  <c:v>522.16798600000004</c:v>
                </c:pt>
                <c:pt idx="4">
                  <c:v>525.113159</c:v>
                </c:pt>
                <c:pt idx="5">
                  <c:v>550.48447899999996</c:v>
                </c:pt>
                <c:pt idx="6">
                  <c:v>584.67566199999999</c:v>
                </c:pt>
                <c:pt idx="7">
                  <c:v>591.22649200000001</c:v>
                </c:pt>
                <c:pt idx="8">
                  <c:v>574.03549699999996</c:v>
                </c:pt>
                <c:pt idx="9">
                  <c:v>560.133827</c:v>
                </c:pt>
                <c:pt idx="10">
                  <c:v>568.254457</c:v>
                </c:pt>
                <c:pt idx="11">
                  <c:v>562.62442199999998</c:v>
                </c:pt>
                <c:pt idx="12">
                  <c:v>547.09662400000002</c:v>
                </c:pt>
                <c:pt idx="13">
                  <c:v>545.72182299999997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508-4619-8C86-EB350E426D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36"/>
        <c:axId val="136980736"/>
        <c:axId val="136994816"/>
      </c:barChart>
      <c:lineChart>
        <c:grouping val="standard"/>
        <c:varyColors val="0"/>
        <c:ser>
          <c:idx val="1"/>
          <c:order val="1"/>
          <c:tx>
            <c:strRef>
              <c:f>'Fg9'!$O$3</c:f>
              <c:strCache>
                <c:ptCount val="1"/>
                <c:pt idx="0">
                  <c:v>Nombre d'allocataires 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3.4542314335060447E-3"/>
                  <c:y val="-3.85185185185185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508-4619-8C86-EB350E426D1F}"/>
                </c:ext>
              </c:extLst>
            </c:dLbl>
            <c:dLbl>
              <c:idx val="1"/>
              <c:layout>
                <c:manualLayout>
                  <c:x val="0"/>
                  <c:y val="1.777777777777772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508-4619-8C86-EB350E426D1F}"/>
                </c:ext>
              </c:extLst>
            </c:dLbl>
            <c:dLbl>
              <c:idx val="2"/>
              <c:layout>
                <c:manualLayout>
                  <c:x val="-3.4542314335060764E-3"/>
                  <c:y val="1.777777777777772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508-4619-8C86-EB350E426D1F}"/>
                </c:ext>
              </c:extLst>
            </c:dLbl>
            <c:dLbl>
              <c:idx val="6"/>
              <c:layout>
                <c:manualLayout>
                  <c:x val="-1.7271157167530857E-3"/>
                  <c:y val="2.66666666666666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508-4619-8C86-EB350E426D1F}"/>
                </c:ext>
              </c:extLst>
            </c:dLbl>
            <c:dLbl>
              <c:idx val="7"/>
              <c:layout>
                <c:manualLayout>
                  <c:x val="-5.1813471502590676E-3"/>
                  <c:y val="-5.925925925925925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508-4619-8C86-EB350E426D1F}"/>
                </c:ext>
              </c:extLst>
            </c:dLbl>
            <c:dLbl>
              <c:idx val="10"/>
              <c:layout>
                <c:manualLayout>
                  <c:x val="-1.7271157167530224E-3"/>
                  <c:y val="-1.77777777777777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508-4619-8C86-EB350E426D1F}"/>
                </c:ext>
              </c:extLst>
            </c:dLbl>
            <c:dLbl>
              <c:idx val="11"/>
              <c:layout>
                <c:manualLayout>
                  <c:x val="-1.7271157167530224E-3"/>
                  <c:y val="-2.66666666666666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508-4619-8C86-EB350E426D1F}"/>
                </c:ext>
              </c:extLst>
            </c:dLbl>
            <c:dLbl>
              <c:idx val="12"/>
              <c:layout>
                <c:manualLayout>
                  <c:x val="-6.2176165803108807E-2"/>
                  <c:y val="2.3703703703703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CA2-45D4-8DD3-CCA1592E8322}"/>
                </c:ext>
              </c:extLst>
            </c:dLbl>
            <c:dLbl>
              <c:idx val="13"/>
              <c:layout>
                <c:manualLayout>
                  <c:x val="-6.3903281519861826E-2"/>
                  <c:y val="4.44444444444444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CA2-45D4-8DD3-CCA1592E8322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accent2"/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extLst>
                <c:ext xmlns:c15="http://schemas.microsoft.com/office/drawing/2012/chart" uri="{02D57815-91ED-43cb-92C2-25804820EDAC}">
                  <c15:fullRef>
                    <c15:sqref>'Fg9'!$L$4:$M$25</c15:sqref>
                  </c15:fullRef>
                </c:ext>
              </c:extLst>
              <c:f>'Fg9'!$L$12:$M$25</c:f>
              <c:multiLvlStrCache>
                <c:ptCount val="14"/>
                <c:lvl>
                  <c:pt idx="0">
                    <c:v>Mars </c:v>
                  </c:pt>
                  <c:pt idx="1">
                    <c:v>Juin </c:v>
                  </c:pt>
                  <c:pt idx="2">
                    <c:v>Septembre</c:v>
                  </c:pt>
                  <c:pt idx="3">
                    <c:v>Décembre</c:v>
                  </c:pt>
                  <c:pt idx="4">
                    <c:v>Mars </c:v>
                  </c:pt>
                  <c:pt idx="5">
                    <c:v>Juin </c:v>
                  </c:pt>
                  <c:pt idx="6">
                    <c:v>Septembre</c:v>
                  </c:pt>
                  <c:pt idx="7">
                    <c:v>Décembre</c:v>
                  </c:pt>
                  <c:pt idx="8">
                    <c:v>Mars </c:v>
                  </c:pt>
                  <c:pt idx="9">
                    <c:v>Juin </c:v>
                  </c:pt>
                  <c:pt idx="10">
                    <c:v>Septembre</c:v>
                  </c:pt>
                  <c:pt idx="11">
                    <c:v>Décembre</c:v>
                  </c:pt>
                  <c:pt idx="12">
                    <c:v>Mars </c:v>
                  </c:pt>
                  <c:pt idx="13">
                    <c:v>Juin 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  <c:pt idx="12">
                    <c:v>2022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'Fg9'!$O$4:$O$25</c15:sqref>
                  </c15:fullRef>
                </c:ext>
              </c:extLst>
              <c:f>'Fg9'!$O$12:$O$25</c:f>
              <c:numCache>
                <c:formatCode>#,##0.00</c:formatCode>
                <c:ptCount val="14"/>
                <c:pt idx="0">
                  <c:v>337.76100000000002</c:v>
                </c:pt>
                <c:pt idx="1">
                  <c:v>338.50299999999999</c:v>
                </c:pt>
                <c:pt idx="2">
                  <c:v>340.18299999999999</c:v>
                </c:pt>
                <c:pt idx="3">
                  <c:v>343.23399999999998</c:v>
                </c:pt>
                <c:pt idx="4">
                  <c:v>349.471</c:v>
                </c:pt>
                <c:pt idx="5">
                  <c:v>364.97</c:v>
                </c:pt>
                <c:pt idx="6">
                  <c:v>379.05400000000003</c:v>
                </c:pt>
                <c:pt idx="7">
                  <c:v>381.31700000000001</c:v>
                </c:pt>
                <c:pt idx="8">
                  <c:v>370.95</c:v>
                </c:pt>
                <c:pt idx="9">
                  <c:v>362.54</c:v>
                </c:pt>
                <c:pt idx="10">
                  <c:v>368.08499999999998</c:v>
                </c:pt>
                <c:pt idx="11">
                  <c:v>363.73200000000003</c:v>
                </c:pt>
                <c:pt idx="12">
                  <c:v>355.58</c:v>
                </c:pt>
                <c:pt idx="13">
                  <c:v>353.75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categoryFilterExceptions>
                <c15:categoryFilterException>
                  <c15:sqref>'Fg9'!$O$9</c15:sqref>
                  <c15:dLbl>
                    <c:idx val="-1"/>
                    <c:layout>
                      <c:manualLayout>
                        <c:x val="0"/>
                        <c:y val="1.1851851851851851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0-878F-44CD-B2AA-84B7EBC77DB3}"/>
                      </c:ext>
                    </c:extLst>
                  </c15:dLbl>
                </c15:categoryFilterException>
                <c15:categoryFilterException>
                  <c15:sqref>'Fg9'!$O$11</c15:sqref>
                  <c15:dLbl>
                    <c:idx val="-1"/>
                    <c:layout>
                      <c:manualLayout>
                        <c:x val="-3.1663422361915007E-17"/>
                        <c:y val="-2.0740740740740796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1-878F-44CD-B2AA-84B7EBC77DB3}"/>
                      </c:ext>
                    </c:extLst>
                  </c15:dLbl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9-D508-4619-8C86-EB350E426D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6997888"/>
        <c:axId val="136996352"/>
      </c:lineChart>
      <c:catAx>
        <c:axId val="136980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fr-FR"/>
          </a:p>
        </c:txPr>
        <c:crossAx val="136994816"/>
        <c:crosses val="autoZero"/>
        <c:auto val="1"/>
        <c:lblAlgn val="ctr"/>
        <c:lblOffset val="100"/>
        <c:noMultiLvlLbl val="0"/>
      </c:catAx>
      <c:valAx>
        <c:axId val="136994816"/>
        <c:scaling>
          <c:orientation val="minMax"/>
          <c:min val="1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fr-FR"/>
          </a:p>
        </c:txPr>
        <c:crossAx val="136980736"/>
        <c:crosses val="autoZero"/>
        <c:crossBetween val="between"/>
      </c:valAx>
      <c:valAx>
        <c:axId val="136996352"/>
        <c:scaling>
          <c:orientation val="minMax"/>
        </c:scaling>
        <c:delete val="0"/>
        <c:axPos val="r"/>
        <c:numFmt formatCode="0.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accent2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fr-FR"/>
          </a:p>
        </c:txPr>
        <c:crossAx val="136997888"/>
        <c:crosses val="max"/>
        <c:crossBetween val="between"/>
      </c:valAx>
      <c:catAx>
        <c:axId val="1369978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3699635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900">
          <a:latin typeface="Century Gothic" panose="020B0502020202020204" pitchFamily="34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2"/>
          <c:tx>
            <c:strRef>
              <c:f>'Fg10'!$A$39</c:f>
              <c:strCache>
                <c:ptCount val="1"/>
                <c:pt idx="0">
                  <c:v>Evolution du montant moyen du Rsa (en glissement annuel)</c:v>
                </c:pt>
              </c:strCache>
            </c:strRef>
          </c:tx>
          <c:spPr>
            <a:ln w="28575" cap="rnd">
              <a:solidFill>
                <a:srgbClr val="B0E0FF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B0E0FF"/>
              </a:solidFill>
              <a:ln w="9525">
                <a:solidFill>
                  <a:srgbClr val="B0E0FF"/>
                </a:solidFill>
              </a:ln>
              <a:effectLst/>
            </c:spPr>
          </c:marker>
          <c:cat>
            <c:multiLvlStrRef>
              <c:f>'Fg10'!$B$36:$Q$37</c:f>
              <c:multiLvlStrCache>
                <c:ptCount val="16"/>
                <c:lvl>
                  <c:pt idx="0">
                    <c:v>Mars </c:v>
                  </c:pt>
                  <c:pt idx="1">
                    <c:v>Juin</c:v>
                  </c:pt>
                  <c:pt idx="2">
                    <c:v>Septembre</c:v>
                  </c:pt>
                  <c:pt idx="3">
                    <c:v>Décembre</c:v>
                  </c:pt>
                  <c:pt idx="4">
                    <c:v>Mars </c:v>
                  </c:pt>
                  <c:pt idx="5">
                    <c:v>Juin</c:v>
                  </c:pt>
                  <c:pt idx="6">
                    <c:v>Septembre</c:v>
                  </c:pt>
                  <c:pt idx="7">
                    <c:v>Décembre</c:v>
                  </c:pt>
                  <c:pt idx="8">
                    <c:v>Mars </c:v>
                  </c:pt>
                  <c:pt idx="9">
                    <c:v>Juin</c:v>
                  </c:pt>
                  <c:pt idx="10">
                    <c:v>Septembre</c:v>
                  </c:pt>
                  <c:pt idx="11">
                    <c:v>Décembre</c:v>
                  </c:pt>
                  <c:pt idx="12">
                    <c:v>Mars </c:v>
                  </c:pt>
                  <c:pt idx="13">
                    <c:v>Juin</c:v>
                  </c:pt>
                  <c:pt idx="14">
                    <c:v>Septembre</c:v>
                  </c:pt>
                  <c:pt idx="15">
                    <c:v>Décembre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  <c:pt idx="12">
                    <c:v>2022</c:v>
                  </c:pt>
                </c:lvl>
              </c:multiLvlStrCache>
              <c:extLst/>
            </c:multiLvlStrRef>
          </c:cat>
          <c:val>
            <c:numRef>
              <c:f>'Fg10'!$B$39:$O$39</c:f>
              <c:numCache>
                <c:formatCode>General</c:formatCode>
                <c:ptCount val="14"/>
                <c:pt idx="0">
                  <c:v>0.6</c:v>
                </c:pt>
                <c:pt idx="1">
                  <c:v>0.7</c:v>
                </c:pt>
                <c:pt idx="2">
                  <c:v>0.9</c:v>
                </c:pt>
                <c:pt idx="3">
                  <c:v>1.2</c:v>
                </c:pt>
                <c:pt idx="4">
                  <c:v>1.9</c:v>
                </c:pt>
                <c:pt idx="5">
                  <c:v>2.6</c:v>
                </c:pt>
                <c:pt idx="6">
                  <c:v>2.2999999999999998</c:v>
                </c:pt>
                <c:pt idx="7">
                  <c:v>1.8</c:v>
                </c:pt>
                <c:pt idx="8">
                  <c:v>0.9</c:v>
                </c:pt>
                <c:pt idx="9">
                  <c:v>-0.3</c:v>
                </c:pt>
                <c:pt idx="10">
                  <c:v>-0.8</c:v>
                </c:pt>
                <c:pt idx="11">
                  <c:v>-0.7</c:v>
                </c:pt>
                <c:pt idx="12" formatCode="0.0">
                  <c:v>0</c:v>
                </c:pt>
                <c:pt idx="13" formatCode="0.0">
                  <c:v>0.5</c:v>
                </c:pt>
              </c:numCache>
              <c:extLst/>
            </c:numRef>
          </c:val>
          <c:smooth val="0"/>
          <c:extLst>
            <c:ext xmlns:c16="http://schemas.microsoft.com/office/drawing/2014/chart" uri="{C3380CC4-5D6E-409C-BE32-E72D297353CC}">
              <c16:uniqueId val="{00000002-E566-4AF6-96C0-B73E27EDB05C}"/>
            </c:ext>
          </c:extLst>
        </c:ser>
        <c:ser>
          <c:idx val="1"/>
          <c:order val="1"/>
          <c:tx>
            <c:strRef>
              <c:f>'Fg10'!$A$38</c:f>
              <c:strCache>
                <c:ptCount val="1"/>
                <c:pt idx="0">
                  <c:v>Inflation* (en glissement annuel)</c:v>
                </c:pt>
              </c:strCache>
            </c:strRef>
          </c:tx>
          <c:spPr>
            <a:ln w="28575" cap="rnd">
              <a:solidFill>
                <a:srgbClr val="0000BE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00BE"/>
              </a:solidFill>
              <a:ln w="9525">
                <a:solidFill>
                  <a:srgbClr val="0000BE"/>
                </a:solidFill>
              </a:ln>
              <a:effectLst/>
            </c:spPr>
          </c:marker>
          <c:cat>
            <c:multiLvlStrRef>
              <c:f>'Fg10'!$B$36:$Q$37</c:f>
              <c:multiLvlStrCache>
                <c:ptCount val="16"/>
                <c:lvl>
                  <c:pt idx="0">
                    <c:v>Mars </c:v>
                  </c:pt>
                  <c:pt idx="1">
                    <c:v>Juin</c:v>
                  </c:pt>
                  <c:pt idx="2">
                    <c:v>Septembre</c:v>
                  </c:pt>
                  <c:pt idx="3">
                    <c:v>Décembre</c:v>
                  </c:pt>
                  <c:pt idx="4">
                    <c:v>Mars </c:v>
                  </c:pt>
                  <c:pt idx="5">
                    <c:v>Juin</c:v>
                  </c:pt>
                  <c:pt idx="6">
                    <c:v>Septembre</c:v>
                  </c:pt>
                  <c:pt idx="7">
                    <c:v>Décembre</c:v>
                  </c:pt>
                  <c:pt idx="8">
                    <c:v>Mars </c:v>
                  </c:pt>
                  <c:pt idx="9">
                    <c:v>Juin</c:v>
                  </c:pt>
                  <c:pt idx="10">
                    <c:v>Septembre</c:v>
                  </c:pt>
                  <c:pt idx="11">
                    <c:v>Décembre</c:v>
                  </c:pt>
                  <c:pt idx="12">
                    <c:v>Mars </c:v>
                  </c:pt>
                  <c:pt idx="13">
                    <c:v>Juin</c:v>
                  </c:pt>
                  <c:pt idx="14">
                    <c:v>Septembre</c:v>
                  </c:pt>
                  <c:pt idx="15">
                    <c:v>Décembre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  <c:pt idx="12">
                    <c:v>2022</c:v>
                  </c:pt>
                </c:lvl>
              </c:multiLvlStrCache>
              <c:extLst/>
            </c:multiLvlStrRef>
          </c:cat>
          <c:val>
            <c:numRef>
              <c:f>'Fg10'!$B$38:$O$38</c:f>
              <c:numCache>
                <c:formatCode>General</c:formatCode>
                <c:ptCount val="14"/>
                <c:pt idx="0">
                  <c:v>1.1000000000000001</c:v>
                </c:pt>
                <c:pt idx="1">
                  <c:v>1.2</c:v>
                </c:pt>
                <c:pt idx="2">
                  <c:v>0.9</c:v>
                </c:pt>
                <c:pt idx="3">
                  <c:v>1.5</c:v>
                </c:pt>
                <c:pt idx="4">
                  <c:v>0.7</c:v>
                </c:pt>
                <c:pt idx="5">
                  <c:v>0.2</c:v>
                </c:pt>
                <c:pt idx="6">
                  <c:v>0</c:v>
                </c:pt>
                <c:pt idx="7">
                  <c:v>0</c:v>
                </c:pt>
                <c:pt idx="8">
                  <c:v>1.1000000000000001</c:v>
                </c:pt>
                <c:pt idx="9">
                  <c:v>1.5</c:v>
                </c:pt>
                <c:pt idx="10">
                  <c:v>2.2000000000000002</c:v>
                </c:pt>
                <c:pt idx="11">
                  <c:v>2.8</c:v>
                </c:pt>
                <c:pt idx="12">
                  <c:v>4.5</c:v>
                </c:pt>
                <c:pt idx="13">
                  <c:v>5.8</c:v>
                </c:pt>
              </c:numCache>
              <c:extLst/>
            </c:numRef>
          </c:val>
          <c:smooth val="0"/>
          <c:extLst>
            <c:ext xmlns:c16="http://schemas.microsoft.com/office/drawing/2014/chart" uri="{C3380CC4-5D6E-409C-BE32-E72D297353CC}">
              <c16:uniqueId val="{00000001-E566-4AF6-96C0-B73E27EDB05C}"/>
            </c:ext>
          </c:extLst>
        </c:ser>
        <c:ser>
          <c:idx val="3"/>
          <c:order val="3"/>
          <c:tx>
            <c:strRef>
              <c:f>'Fg10'!$A$40</c:f>
              <c:strCache>
                <c:ptCount val="1"/>
                <c:pt idx="0">
                  <c:v>Revalorisation annuelle du Rsa (au 1er avril)</c:v>
                </c:pt>
              </c:strCache>
            </c:strRef>
          </c:tx>
          <c:spPr>
            <a:ln w="28575" cap="rnd">
              <a:solidFill>
                <a:srgbClr val="90B0FF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90B0FF"/>
              </a:solidFill>
              <a:ln w="9525">
                <a:solidFill>
                  <a:srgbClr val="90B0FF"/>
                </a:solidFill>
              </a:ln>
              <a:effectLst/>
            </c:spPr>
          </c:marker>
          <c:cat>
            <c:multiLvlStrRef>
              <c:f>'Fg10'!$B$36:$Q$37</c:f>
              <c:multiLvlStrCache>
                <c:ptCount val="16"/>
                <c:lvl>
                  <c:pt idx="0">
                    <c:v>Mars </c:v>
                  </c:pt>
                  <c:pt idx="1">
                    <c:v>Juin</c:v>
                  </c:pt>
                  <c:pt idx="2">
                    <c:v>Septembre</c:v>
                  </c:pt>
                  <c:pt idx="3">
                    <c:v>Décembre</c:v>
                  </c:pt>
                  <c:pt idx="4">
                    <c:v>Mars </c:v>
                  </c:pt>
                  <c:pt idx="5">
                    <c:v>Juin</c:v>
                  </c:pt>
                  <c:pt idx="6">
                    <c:v>Septembre</c:v>
                  </c:pt>
                  <c:pt idx="7">
                    <c:v>Décembre</c:v>
                  </c:pt>
                  <c:pt idx="8">
                    <c:v>Mars </c:v>
                  </c:pt>
                  <c:pt idx="9">
                    <c:v>Juin</c:v>
                  </c:pt>
                  <c:pt idx="10">
                    <c:v>Septembre</c:v>
                  </c:pt>
                  <c:pt idx="11">
                    <c:v>Décembre</c:v>
                  </c:pt>
                  <c:pt idx="12">
                    <c:v>Mars </c:v>
                  </c:pt>
                  <c:pt idx="13">
                    <c:v>Juin</c:v>
                  </c:pt>
                  <c:pt idx="14">
                    <c:v>Septembre</c:v>
                  </c:pt>
                  <c:pt idx="15">
                    <c:v>Décembre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  <c:pt idx="12">
                    <c:v>2022</c:v>
                  </c:pt>
                </c:lvl>
              </c:multiLvlStrCache>
              <c:extLst/>
            </c:multiLvlStrRef>
          </c:cat>
          <c:val>
            <c:numRef>
              <c:f>'Fg10'!$B$40:$O$40</c:f>
              <c:numCache>
                <c:formatCode>General</c:formatCode>
                <c:ptCount val="14"/>
                <c:pt idx="0">
                  <c:v>0</c:v>
                </c:pt>
                <c:pt idx="1">
                  <c:v>1.6</c:v>
                </c:pt>
                <c:pt idx="2">
                  <c:v>1.6</c:v>
                </c:pt>
                <c:pt idx="3">
                  <c:v>1.6</c:v>
                </c:pt>
                <c:pt idx="4">
                  <c:v>1.6</c:v>
                </c:pt>
                <c:pt idx="5">
                  <c:v>0.9</c:v>
                </c:pt>
                <c:pt idx="6">
                  <c:v>0.9</c:v>
                </c:pt>
                <c:pt idx="7">
                  <c:v>0.9</c:v>
                </c:pt>
                <c:pt idx="8">
                  <c:v>0.9</c:v>
                </c:pt>
                <c:pt idx="9">
                  <c:v>0.1</c:v>
                </c:pt>
                <c:pt idx="10">
                  <c:v>0.1</c:v>
                </c:pt>
                <c:pt idx="11">
                  <c:v>0.1</c:v>
                </c:pt>
                <c:pt idx="12">
                  <c:v>0.1</c:v>
                </c:pt>
                <c:pt idx="13" formatCode="0.0">
                  <c:v>1.7688351403947649</c:v>
                </c:pt>
              </c:numCache>
              <c:extLst/>
            </c:numRef>
          </c:val>
          <c:smooth val="0"/>
          <c:extLst>
            <c:ext xmlns:c16="http://schemas.microsoft.com/office/drawing/2014/chart" uri="{C3380CC4-5D6E-409C-BE32-E72D297353CC}">
              <c16:uniqueId val="{00000003-E566-4AF6-96C0-B73E27EDB0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7582848"/>
        <c:axId val="137589120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FgX!#REF!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ln w="28575" cap="rnd">
                    <a:solidFill>
                      <a:schemeClr val="accent5">
                        <a:shade val="58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5">
                        <a:shade val="58000"/>
                      </a:schemeClr>
                    </a:solidFill>
                    <a:ln w="9525">
                      <a:solidFill>
                        <a:schemeClr val="accent5">
                          <a:shade val="58000"/>
                        </a:schemeClr>
                      </a:solidFill>
                    </a:ln>
                    <a:effectLst/>
                  </c:spPr>
                </c:marker>
                <c:cat>
                  <c:multiLvlStrRef>
                    <c:extLst>
                      <c:ext uri="{02D57815-91ED-43cb-92C2-25804820EDAC}">
                        <c15:formulaRef>
                          <c15:sqref>'Fg10'!$B$36:$Q$37</c15:sqref>
                        </c15:formulaRef>
                      </c:ext>
                    </c:extLst>
                    <c:multiLvlStrCache>
                      <c:ptCount val="16"/>
                      <c:lvl>
                        <c:pt idx="0">
                          <c:v>Mars </c:v>
                        </c:pt>
                        <c:pt idx="1">
                          <c:v>Juin</c:v>
                        </c:pt>
                        <c:pt idx="2">
                          <c:v>Septembre</c:v>
                        </c:pt>
                        <c:pt idx="3">
                          <c:v>Décembre</c:v>
                        </c:pt>
                        <c:pt idx="4">
                          <c:v>Mars </c:v>
                        </c:pt>
                        <c:pt idx="5">
                          <c:v>Juin</c:v>
                        </c:pt>
                        <c:pt idx="6">
                          <c:v>Septembre</c:v>
                        </c:pt>
                        <c:pt idx="7">
                          <c:v>Décembre</c:v>
                        </c:pt>
                        <c:pt idx="8">
                          <c:v>Mars </c:v>
                        </c:pt>
                        <c:pt idx="9">
                          <c:v>Juin</c:v>
                        </c:pt>
                        <c:pt idx="10">
                          <c:v>Septembre</c:v>
                        </c:pt>
                        <c:pt idx="11">
                          <c:v>Décembre</c:v>
                        </c:pt>
                        <c:pt idx="12">
                          <c:v>Mars </c:v>
                        </c:pt>
                        <c:pt idx="13">
                          <c:v>Juin</c:v>
                        </c:pt>
                        <c:pt idx="14">
                          <c:v>Septembre</c:v>
                        </c:pt>
                        <c:pt idx="15">
                          <c:v>Décembre</c:v>
                        </c:pt>
                      </c:lvl>
                      <c:lvl>
                        <c:pt idx="0">
                          <c:v>2019</c:v>
                        </c:pt>
                        <c:pt idx="4">
                          <c:v>2020</c:v>
                        </c:pt>
                        <c:pt idx="8">
                          <c:v>2021</c:v>
                        </c:pt>
                        <c:pt idx="12">
                          <c:v>2022</c:v>
                        </c:pt>
                      </c:lvl>
                    </c:multiLvlStrCache>
                  </c:multiLvlStrRef>
                </c:cat>
                <c:val>
                  <c:numRef>
                    <c:extLst>
                      <c:ext uri="{02D57815-91ED-43cb-92C2-25804820EDAC}">
                        <c15:formulaRef>
                          <c15:sqref>FgX!#REF!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E566-4AF6-96C0-B73E27EDB05C}"/>
                  </c:ext>
                </c:extLst>
              </c15:ser>
            </c15:filteredLineSeries>
          </c:ext>
        </c:extLst>
      </c:lineChart>
      <c:catAx>
        <c:axId val="137582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fr-FR"/>
          </a:p>
        </c:txPr>
        <c:crossAx val="137589120"/>
        <c:crosses val="autoZero"/>
        <c:auto val="1"/>
        <c:lblAlgn val="ctr"/>
        <c:lblOffset val="100"/>
        <c:noMultiLvlLbl val="0"/>
      </c:catAx>
      <c:valAx>
        <c:axId val="137589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37582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8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n-US" sz="1000">
                <a:latin typeface="Century Gothic" panose="020B0502020202020204" pitchFamily="34" charset="0"/>
              </a:rPr>
              <a:t>Situation familliale des allocataires Rsa</a:t>
            </a:r>
          </a:p>
        </c:rich>
      </c:tx>
      <c:layout>
        <c:manualLayout>
          <c:xMode val="edge"/>
          <c:yMode val="edge"/>
          <c:x val="2.2214223222097228E-2"/>
          <c:y val="3.455043869411707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2.6981377327834025E-2"/>
          <c:y val="0.14321614378522438"/>
          <c:w val="0.35303033973900116"/>
          <c:h val="0.71607561794075048"/>
        </c:manualLayout>
      </c:layout>
      <c:doughnutChart>
        <c:varyColors val="1"/>
        <c:ser>
          <c:idx val="0"/>
          <c:order val="0"/>
          <c:tx>
            <c:strRef>
              <c:f>'Fg2'!$J$2</c:f>
              <c:strCache>
                <c:ptCount val="1"/>
                <c:pt idx="0">
                  <c:v>Situation familliale des allocataires Rsa</c:v>
                </c:pt>
              </c:strCache>
            </c:strRef>
          </c:tx>
          <c:spPr>
            <a:solidFill>
              <a:srgbClr val="0066FF"/>
            </a:solidFill>
          </c:spPr>
          <c:dPt>
            <c:idx val="0"/>
            <c:bubble3D val="0"/>
            <c:spPr>
              <a:solidFill>
                <a:srgbClr val="000099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9A02-4B3C-84F4-45F8938C6008}"/>
              </c:ext>
            </c:extLst>
          </c:dPt>
          <c:dPt>
            <c:idx val="1"/>
            <c:bubble3D val="0"/>
            <c:spPr>
              <a:solidFill>
                <a:srgbClr val="3333FF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9A02-4B3C-84F4-45F8938C6008}"/>
              </c:ext>
            </c:extLst>
          </c:dPt>
          <c:dPt>
            <c:idx val="2"/>
            <c:bubble3D val="0"/>
            <c:spPr>
              <a:solidFill>
                <a:srgbClr val="0099CC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9A02-4B3C-84F4-45F8938C6008}"/>
              </c:ext>
            </c:extLst>
          </c:dPt>
          <c:dPt>
            <c:idx val="3"/>
            <c:bubble3D val="0"/>
            <c:spPr>
              <a:solidFill>
                <a:srgbClr val="00CCFF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9A02-4B3C-84F4-45F8938C6008}"/>
              </c:ext>
            </c:extLst>
          </c:dPt>
          <c:dPt>
            <c:idx val="4"/>
            <c:bubble3D val="0"/>
            <c:spPr>
              <a:solidFill>
                <a:srgbClr val="00FFFF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9A02-4B3C-84F4-45F8938C6008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fld id="{EDC8FE29-9C32-49E7-A51D-0DDB7580B00C}" type="VALUE">
                      <a:rPr lang="en-US">
                        <a:solidFill>
                          <a:schemeClr val="bg1"/>
                        </a:solidFill>
                      </a:rPr>
                      <a:pPr/>
                      <a:t>[VALEUR]</a:t>
                    </a:fld>
                    <a:endParaRPr lang="fr-FR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9A02-4B3C-84F4-45F8938C6008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44EF38DA-BEFE-453D-A33A-2DD6F21F9899}" type="VALUE">
                      <a:rPr lang="en-US">
                        <a:solidFill>
                          <a:schemeClr val="bg1"/>
                        </a:solidFill>
                      </a:rPr>
                      <a:pPr/>
                      <a:t>[VALEUR]</a:t>
                    </a:fld>
                    <a:endParaRPr lang="fr-FR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9A02-4B3C-84F4-45F8938C6008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A72162CF-9A76-4BCC-A988-93DCB9996002}" type="VALUE">
                      <a:rPr lang="en-US">
                        <a:solidFill>
                          <a:schemeClr val="tx1"/>
                        </a:solidFill>
                      </a:rPr>
                      <a:pPr/>
                      <a:t>[VALEUR]</a:t>
                    </a:fld>
                    <a:endParaRPr lang="fr-FR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9A02-4B3C-84F4-45F8938C600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'Fg2'!$I$2:$I$9</c15:sqref>
                  </c15:fullRef>
                </c:ext>
              </c:extLst>
              <c:f>'Fg2'!$I$3:$I$7</c:f>
              <c:strCache>
                <c:ptCount val="5"/>
                <c:pt idx="0">
                  <c:v>Femme isolée</c:v>
                </c:pt>
                <c:pt idx="1">
                  <c:v>Homme isolé</c:v>
                </c:pt>
                <c:pt idx="2">
                  <c:v>Monoparent </c:v>
                </c:pt>
                <c:pt idx="3">
                  <c:v>Couple avec enfant(s)</c:v>
                </c:pt>
                <c:pt idx="4">
                  <c:v>Couple sans enfant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'Fg2'!$J$2:$J$9</c15:sqref>
                  </c15:fullRef>
                </c:ext>
              </c:extLst>
              <c:f>'Fg2'!$J$3:$J$7</c:f>
              <c:numCache>
                <c:formatCode>0.0%</c:formatCode>
                <c:ptCount val="5"/>
                <c:pt idx="0">
                  <c:v>0.18820000000000001</c:v>
                </c:pt>
                <c:pt idx="1">
                  <c:v>0.41589999999999999</c:v>
                </c:pt>
                <c:pt idx="2">
                  <c:v>0.28339999999999999</c:v>
                </c:pt>
                <c:pt idx="3">
                  <c:v>8.9700000000000002E-2</c:v>
                </c:pt>
                <c:pt idx="4">
                  <c:v>2.2700000000000001E-2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'Fg2'!$J$2</c15:sqref>
                  <c15:spPr xmlns:c15="http://schemas.microsoft.com/office/drawing/2012/chart">
                    <a:solidFill>
                      <a:srgbClr val="0066FF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15:spPr>
                </c15:categoryFilterException>
                <c15:categoryFilterException>
                  <c15:sqref>'Fg2'!$J$8</c15:sqref>
                  <c15:spPr xmlns:c15="http://schemas.microsoft.com/office/drawing/2012/chart">
                    <a:solidFill>
                      <a:srgbClr val="CCFFFF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15:spPr>
                </c15:categoryFilterException>
                <c15:categoryFilterException>
                  <c15:sqref>'Fg2'!$J$9</c15:sqref>
                  <c15:spPr xmlns:c15="http://schemas.microsoft.com/office/drawing/2012/chart">
                    <a:solidFill>
                      <a:srgbClr val="0066FF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15:spPr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A-9A02-4B3C-84F4-45F8938C600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3.9502584822199441E-2"/>
          <c:y val="0.89023635448812388"/>
          <c:w val="0.85902697309575138"/>
          <c:h val="5.380423847267888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latin typeface="Century Gothic" panose="020B0502020202020204" pitchFamily="34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8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1000">
                <a:latin typeface="Century Gothic" panose="020B0502020202020204" pitchFamily="34" charset="0"/>
              </a:rPr>
              <a:t>Situation familiale de l'ensemble des allocataires </a:t>
            </a:r>
          </a:p>
        </c:rich>
      </c:tx>
      <c:layout>
        <c:manualLayout>
          <c:xMode val="edge"/>
          <c:yMode val="edge"/>
          <c:x val="0.21633743762813476"/>
          <c:y val="3.2052140782838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doughnutChart>
        <c:varyColors val="1"/>
        <c:ser>
          <c:idx val="1"/>
          <c:order val="0"/>
          <c:tx>
            <c:strRef>
              <c:f>'Fg2'!$K$2</c:f>
              <c:strCache>
                <c:ptCount val="1"/>
                <c:pt idx="0">
                  <c:v>Situation familiale de l'ensemble des allocataires </c:v>
                </c:pt>
              </c:strCache>
            </c:strRef>
          </c:tx>
          <c:dPt>
            <c:idx val="0"/>
            <c:bubble3D val="0"/>
            <c:spPr>
              <a:solidFill>
                <a:srgbClr val="000099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12BA-4999-B2F9-53BF7F577F6E}"/>
              </c:ext>
            </c:extLst>
          </c:dPt>
          <c:dPt>
            <c:idx val="1"/>
            <c:bubble3D val="0"/>
            <c:spPr>
              <a:solidFill>
                <a:srgbClr val="3333FF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12BA-4999-B2F9-53BF7F577F6E}"/>
              </c:ext>
            </c:extLst>
          </c:dPt>
          <c:dPt>
            <c:idx val="2"/>
            <c:bubble3D val="0"/>
            <c:spPr>
              <a:solidFill>
                <a:srgbClr val="0099CC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12BA-4999-B2F9-53BF7F577F6E}"/>
              </c:ext>
            </c:extLst>
          </c:dPt>
          <c:dPt>
            <c:idx val="3"/>
            <c:bubble3D val="0"/>
            <c:spPr>
              <a:solidFill>
                <a:srgbClr val="00CCFF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12BA-4999-B2F9-53BF7F577F6E}"/>
              </c:ext>
            </c:extLst>
          </c:dPt>
          <c:dPt>
            <c:idx val="4"/>
            <c:bubble3D val="0"/>
            <c:spPr>
              <a:solidFill>
                <a:srgbClr val="00FFFF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12BA-4999-B2F9-53BF7F577F6E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fld id="{606B498B-9F90-4E8D-A732-79C0D5CF2673}" type="VALUE">
                      <a:rPr lang="en-US">
                        <a:solidFill>
                          <a:schemeClr val="bg1"/>
                        </a:solidFill>
                      </a:rPr>
                      <a:pPr/>
                      <a:t>[VALEUR]</a:t>
                    </a:fld>
                    <a:endParaRPr lang="fr-FR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12BA-4999-B2F9-53BF7F577F6E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47F2894E-87F7-4E45-9DDD-0F1AF6E73EF4}" type="VALUE">
                      <a:rPr lang="en-US">
                        <a:solidFill>
                          <a:schemeClr val="bg1"/>
                        </a:solidFill>
                      </a:rPr>
                      <a:pPr/>
                      <a:t>[VALEUR]</a:t>
                    </a:fld>
                    <a:endParaRPr lang="fr-FR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12BA-4999-B2F9-53BF7F577F6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'Fg2'!$I$3:$I$9</c15:sqref>
                  </c15:fullRef>
                </c:ext>
              </c:extLst>
              <c:f>'Fg2'!$I$3:$I$7</c:f>
              <c:strCache>
                <c:ptCount val="5"/>
                <c:pt idx="0">
                  <c:v>Femme isolée</c:v>
                </c:pt>
                <c:pt idx="1">
                  <c:v>Homme isolé</c:v>
                </c:pt>
                <c:pt idx="2">
                  <c:v>Monoparent </c:v>
                </c:pt>
                <c:pt idx="3">
                  <c:v>Couple avec enfant(s)</c:v>
                </c:pt>
                <c:pt idx="4">
                  <c:v>Couple sans enfant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'Fg2'!$K$3:$K$9</c15:sqref>
                  </c15:fullRef>
                </c:ext>
              </c:extLst>
              <c:f>'Fg2'!$K$3:$K$7</c:f>
              <c:numCache>
                <c:formatCode>0.0%</c:formatCode>
                <c:ptCount val="5"/>
                <c:pt idx="0">
                  <c:v>0.20599999999999999</c:v>
                </c:pt>
                <c:pt idx="1">
                  <c:v>0.21340000000000001</c:v>
                </c:pt>
                <c:pt idx="2">
                  <c:v>0.15390000000000001</c:v>
                </c:pt>
                <c:pt idx="3">
                  <c:v>0.38200000000000001</c:v>
                </c:pt>
                <c:pt idx="4">
                  <c:v>4.4699999999999997E-2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'Fg2'!$K$8</c15:sqref>
                  <c15:spPr xmlns:c15="http://schemas.microsoft.com/office/drawing/2012/chart">
                    <a:solidFill>
                      <a:srgbClr val="CCFFFF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15:spPr>
                </c15:categoryFilterException>
                <c15:categoryFilterException>
                  <c15:sqref>'Fg2'!$K$9</c15:sqref>
                  <c15:spPr xmlns:c15="http://schemas.microsoft.com/office/drawing/2012/chart">
                    <a:solidFill>
                      <a:schemeClr val="accent1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15:spPr>
                  <c15:dLbl>
                    <c:idx val="4"/>
                    <c:delete val="1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B-959C-4E40-B347-F28C03F0895C}"/>
                      </c:ext>
                    </c:extLst>
                  </c15:dLbl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A-12BA-4999-B2F9-53BF7F577F6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'Fg3'!$A$29</c:f>
              <c:strCache>
                <c:ptCount val="1"/>
                <c:pt idx="0">
                  <c:v>Femme isolée</c:v>
                </c:pt>
              </c:strCache>
            </c:strRef>
          </c:tx>
          <c:spPr>
            <a:solidFill>
              <a:srgbClr val="0000BE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'Fg3'!$B$28:$E$28</c:f>
              <c:strCache>
                <c:ptCount val="4"/>
                <c:pt idx="0">
                  <c:v> Dépendants à moins de 50 % </c:v>
                </c:pt>
                <c:pt idx="1">
                  <c:v> Dépendants entre 50 et 74 % </c:v>
                </c:pt>
                <c:pt idx="2">
                  <c:v> Dépendants à plus de 75 % </c:v>
                </c:pt>
                <c:pt idx="3">
                  <c:v> Ensemble des foyers bénéficiaires du Rsa </c:v>
                </c:pt>
              </c:strCache>
            </c:strRef>
          </c:cat>
          <c:val>
            <c:numRef>
              <c:f>'Fg3'!$B$29:$E$29</c:f>
              <c:numCache>
                <c:formatCode>0.0%</c:formatCode>
                <c:ptCount val="4"/>
                <c:pt idx="0">
                  <c:v>0.31346910437398751</c:v>
                </c:pt>
                <c:pt idx="1">
                  <c:v>0.17866530373831777</c:v>
                </c:pt>
                <c:pt idx="2">
                  <c:v>0.17405140670847477</c:v>
                </c:pt>
                <c:pt idx="3">
                  <c:v>0.18821095004409868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77-4393-814F-0991F93D2812}"/>
            </c:ext>
          </c:extLst>
        </c:ser>
        <c:ser>
          <c:idx val="1"/>
          <c:order val="1"/>
          <c:tx>
            <c:strRef>
              <c:f>'Fg3'!$A$30</c:f>
              <c:strCache>
                <c:ptCount val="1"/>
                <c:pt idx="0">
                  <c:v>Homme isolé</c:v>
                </c:pt>
              </c:strCache>
            </c:strRef>
          </c:tx>
          <c:spPr>
            <a:solidFill>
              <a:srgbClr val="4050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'Fg3'!$B$28:$E$28</c:f>
              <c:strCache>
                <c:ptCount val="4"/>
                <c:pt idx="0">
                  <c:v> Dépendants à moins de 50 % </c:v>
                </c:pt>
                <c:pt idx="1">
                  <c:v> Dépendants entre 50 et 74 % </c:v>
                </c:pt>
                <c:pt idx="2">
                  <c:v> Dépendants à plus de 75 % </c:v>
                </c:pt>
                <c:pt idx="3">
                  <c:v> Ensemble des foyers bénéficiaires du Rsa </c:v>
                </c:pt>
              </c:strCache>
            </c:strRef>
          </c:cat>
          <c:val>
            <c:numRef>
              <c:f>'Fg3'!$B$30:$E$30</c:f>
              <c:numCache>
                <c:formatCode>0.0%</c:formatCode>
                <c:ptCount val="4"/>
                <c:pt idx="0">
                  <c:v>0.40207706549409861</c:v>
                </c:pt>
                <c:pt idx="1">
                  <c:v>0.25666861370716509</c:v>
                </c:pt>
                <c:pt idx="2">
                  <c:v>0.44118218169265289</c:v>
                </c:pt>
                <c:pt idx="3">
                  <c:v>0.41592980393043716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A77-4393-814F-0991F93D2812}"/>
            </c:ext>
          </c:extLst>
        </c:ser>
        <c:ser>
          <c:idx val="2"/>
          <c:order val="2"/>
          <c:tx>
            <c:strRef>
              <c:f>'Fg3'!$A$31</c:f>
              <c:strCache>
                <c:ptCount val="1"/>
                <c:pt idx="0">
                  <c:v>Monoparent </c:v>
                </c:pt>
              </c:strCache>
            </c:strRef>
          </c:tx>
          <c:spPr>
            <a:solidFill>
              <a:srgbClr val="8090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'Fg3'!$B$28:$E$28</c:f>
              <c:strCache>
                <c:ptCount val="4"/>
                <c:pt idx="0">
                  <c:v> Dépendants à moins de 50 % </c:v>
                </c:pt>
                <c:pt idx="1">
                  <c:v> Dépendants entre 50 et 74 % </c:v>
                </c:pt>
                <c:pt idx="2">
                  <c:v> Dépendants à plus de 75 % </c:v>
                </c:pt>
                <c:pt idx="3">
                  <c:v> Ensemble des foyers bénéficiaires du Rsa </c:v>
                </c:pt>
              </c:strCache>
            </c:strRef>
          </c:cat>
          <c:val>
            <c:numRef>
              <c:f>'Fg3'!$B$31:$E$31</c:f>
              <c:numCache>
                <c:formatCode>0.0%</c:formatCode>
                <c:ptCount val="4"/>
                <c:pt idx="0">
                  <c:v>0.13842281879194632</c:v>
                </c:pt>
                <c:pt idx="1">
                  <c:v>0.3590342679127726</c:v>
                </c:pt>
                <c:pt idx="2">
                  <c:v>0.2903134169495426</c:v>
                </c:pt>
                <c:pt idx="3">
                  <c:v>0.2834528144010493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A77-4393-814F-0991F93D2812}"/>
            </c:ext>
          </c:extLst>
        </c:ser>
        <c:ser>
          <c:idx val="3"/>
          <c:order val="3"/>
          <c:tx>
            <c:strRef>
              <c:f>'Fg3'!$A$32</c:f>
              <c:strCache>
                <c:ptCount val="1"/>
                <c:pt idx="0">
                  <c:v>Couple avec enfant(s)</c:v>
                </c:pt>
              </c:strCache>
            </c:strRef>
          </c:tx>
          <c:spPr>
            <a:solidFill>
              <a:srgbClr val="90B0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'Fg3'!$B$28:$E$28</c:f>
              <c:strCache>
                <c:ptCount val="4"/>
                <c:pt idx="0">
                  <c:v> Dépendants à moins de 50 % </c:v>
                </c:pt>
                <c:pt idx="1">
                  <c:v> Dépendants entre 50 et 74 % </c:v>
                </c:pt>
                <c:pt idx="2">
                  <c:v> Dépendants à plus de 75 % </c:v>
                </c:pt>
                <c:pt idx="3">
                  <c:v> Ensemble des foyers bénéficiaires du Rsa </c:v>
                </c:pt>
              </c:strCache>
            </c:strRef>
          </c:cat>
          <c:val>
            <c:numRef>
              <c:f>'Fg3'!$B$32:$E$32</c:f>
              <c:numCache>
                <c:formatCode>0.0%</c:formatCode>
                <c:ptCount val="4"/>
                <c:pt idx="0">
                  <c:v>6.8560518398518858E-2</c:v>
                </c:pt>
                <c:pt idx="1">
                  <c:v>0.17739972741433022</c:v>
                </c:pt>
                <c:pt idx="2">
                  <c:v>7.9386255106150397E-2</c:v>
                </c:pt>
                <c:pt idx="3">
                  <c:v>8.971256699608765E-2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A77-4393-814F-0991F93D2812}"/>
            </c:ext>
          </c:extLst>
        </c:ser>
        <c:ser>
          <c:idx val="4"/>
          <c:order val="4"/>
          <c:tx>
            <c:strRef>
              <c:f>'Fg3'!$A$33</c:f>
              <c:strCache>
                <c:ptCount val="1"/>
                <c:pt idx="0">
                  <c:v>Couple sans enfant</c:v>
                </c:pt>
              </c:strCache>
            </c:strRef>
          </c:tx>
          <c:spPr>
            <a:solidFill>
              <a:srgbClr val="B0E0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'Fg3'!$B$28:$E$28</c:f>
              <c:strCache>
                <c:ptCount val="4"/>
                <c:pt idx="0">
                  <c:v> Dépendants à moins de 50 % </c:v>
                </c:pt>
                <c:pt idx="1">
                  <c:v> Dépendants entre 50 et 74 % </c:v>
                </c:pt>
                <c:pt idx="2">
                  <c:v> Dépendants à plus de 75 % </c:v>
                </c:pt>
                <c:pt idx="3">
                  <c:v> Ensemble des foyers bénéficiaires du Rsa </c:v>
                </c:pt>
              </c:strCache>
            </c:strRef>
          </c:cat>
          <c:val>
            <c:numRef>
              <c:f>'Fg3'!$B$33:$E$33</c:f>
              <c:numCache>
                <c:formatCode>0.0%</c:formatCode>
                <c:ptCount val="4"/>
                <c:pt idx="0">
                  <c:v>7.747049294144874E-2</c:v>
                </c:pt>
                <c:pt idx="1">
                  <c:v>2.823208722741433E-2</c:v>
                </c:pt>
                <c:pt idx="2">
                  <c:v>1.5066739543179334E-2</c:v>
                </c:pt>
                <c:pt idx="3">
                  <c:v>2.269386462832719E-2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A77-4393-814F-0991F93D28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7"/>
        <c:axId val="136470528"/>
        <c:axId val="136472064"/>
      </c:barChart>
      <c:catAx>
        <c:axId val="1364705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fr-FR"/>
          </a:p>
        </c:txPr>
        <c:crossAx val="136472064"/>
        <c:crosses val="autoZero"/>
        <c:auto val="1"/>
        <c:lblAlgn val="ctr"/>
        <c:lblOffset val="100"/>
        <c:noMultiLvlLbl val="0"/>
      </c:catAx>
      <c:valAx>
        <c:axId val="1364720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fr-FR"/>
          </a:p>
        </c:txPr>
        <c:crossAx val="1364705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'Fg4'!$N$3</c:f>
              <c:strCache>
                <c:ptCount val="1"/>
                <c:pt idx="0">
                  <c:v> Taux de dépendance aux prestations inférieur à 50 % </c:v>
                </c:pt>
              </c:strCache>
            </c:strRef>
          </c:tx>
          <c:spPr>
            <a:solidFill>
              <a:srgbClr val="0000BE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'Fg4'!$M$4:$M$9</c:f>
              <c:strCache>
                <c:ptCount val="6"/>
                <c:pt idx="0">
                  <c:v>Présent depuis moins d'1 an</c:v>
                </c:pt>
                <c:pt idx="1">
                  <c:v>Présent depuis au moins 1 an</c:v>
                </c:pt>
                <c:pt idx="2">
                  <c:v>Présent depuis au moins 2 ans</c:v>
                </c:pt>
                <c:pt idx="3">
                  <c:v>Présent depuis au moins 3 ans</c:v>
                </c:pt>
                <c:pt idx="4">
                  <c:v>Présent depuis au moins 4 ans</c:v>
                </c:pt>
                <c:pt idx="5">
                  <c:v>Présent depuis au moins 5 ans</c:v>
                </c:pt>
              </c:strCache>
            </c:strRef>
          </c:cat>
          <c:val>
            <c:numRef>
              <c:f>'Fg4'!$N$4:$N$9</c:f>
              <c:numCache>
                <c:formatCode>0.0%</c:formatCode>
                <c:ptCount val="6"/>
                <c:pt idx="0">
                  <c:v>0.15479549753480729</c:v>
                </c:pt>
                <c:pt idx="1">
                  <c:v>6.5147766718447353E-2</c:v>
                </c:pt>
                <c:pt idx="2">
                  <c:v>5.6563637295607157E-2</c:v>
                </c:pt>
                <c:pt idx="3">
                  <c:v>5.925703113250113E-2</c:v>
                </c:pt>
                <c:pt idx="4">
                  <c:v>5.9599565419835479E-2</c:v>
                </c:pt>
                <c:pt idx="5">
                  <c:v>7.1491303108069573E-2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DE-4263-B075-D0892C6EFAEE}"/>
            </c:ext>
          </c:extLst>
        </c:ser>
        <c:ser>
          <c:idx val="1"/>
          <c:order val="1"/>
          <c:tx>
            <c:strRef>
              <c:f>'Fg4'!$O$3</c:f>
              <c:strCache>
                <c:ptCount val="1"/>
                <c:pt idx="0">
                  <c:v> Taux de dépendance aux prestations caf entre 50 et 74 % </c:v>
                </c:pt>
              </c:strCache>
            </c:strRef>
          </c:tx>
          <c:spPr>
            <a:solidFill>
              <a:srgbClr val="8090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'Fg4'!$M$4:$M$9</c:f>
              <c:strCache>
                <c:ptCount val="6"/>
                <c:pt idx="0">
                  <c:v>Présent depuis moins d'1 an</c:v>
                </c:pt>
                <c:pt idx="1">
                  <c:v>Présent depuis au moins 1 an</c:v>
                </c:pt>
                <c:pt idx="2">
                  <c:v>Présent depuis au moins 2 ans</c:v>
                </c:pt>
                <c:pt idx="3">
                  <c:v>Présent depuis au moins 3 ans</c:v>
                </c:pt>
                <c:pt idx="4">
                  <c:v>Présent depuis au moins 4 ans</c:v>
                </c:pt>
                <c:pt idx="5">
                  <c:v>Présent depuis au moins 5 ans</c:v>
                </c:pt>
              </c:strCache>
            </c:strRef>
          </c:cat>
          <c:val>
            <c:numRef>
              <c:f>'Fg4'!$O$4:$O$9</c:f>
              <c:numCache>
                <c:formatCode>0.0%</c:formatCode>
                <c:ptCount val="6"/>
                <c:pt idx="0">
                  <c:v>0.18778876864398897</c:v>
                </c:pt>
                <c:pt idx="1">
                  <c:v>9.707918608442169E-2</c:v>
                </c:pt>
                <c:pt idx="2">
                  <c:v>8.7318673432774621E-2</c:v>
                </c:pt>
                <c:pt idx="3">
                  <c:v>8.3583997593623102E-2</c:v>
                </c:pt>
                <c:pt idx="4">
                  <c:v>6.7566868436028771E-2</c:v>
                </c:pt>
                <c:pt idx="5">
                  <c:v>5.5500427715996579E-2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3DE-4263-B075-D0892C6EFAEE}"/>
            </c:ext>
          </c:extLst>
        </c:ser>
        <c:ser>
          <c:idx val="2"/>
          <c:order val="2"/>
          <c:tx>
            <c:strRef>
              <c:f>'Fg4'!$P$3</c:f>
              <c:strCache>
                <c:ptCount val="1"/>
                <c:pt idx="0">
                  <c:v> Taux de dépendance aux prestations caf à plus de 75 % </c:v>
                </c:pt>
              </c:strCache>
            </c:strRef>
          </c:tx>
          <c:spPr>
            <a:solidFill>
              <a:srgbClr val="B0E0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'Fg4'!$M$4:$M$9</c:f>
              <c:strCache>
                <c:ptCount val="6"/>
                <c:pt idx="0">
                  <c:v>Présent depuis moins d'1 an</c:v>
                </c:pt>
                <c:pt idx="1">
                  <c:v>Présent depuis au moins 1 an</c:v>
                </c:pt>
                <c:pt idx="2">
                  <c:v>Présent depuis au moins 2 ans</c:v>
                </c:pt>
                <c:pt idx="3">
                  <c:v>Présent depuis au moins 3 ans</c:v>
                </c:pt>
                <c:pt idx="4">
                  <c:v>Présent depuis au moins 4 ans</c:v>
                </c:pt>
                <c:pt idx="5">
                  <c:v>Présent depuis au moins 5 ans</c:v>
                </c:pt>
              </c:strCache>
            </c:strRef>
          </c:cat>
          <c:val>
            <c:numRef>
              <c:f>'Fg4'!$P$4:$P$9</c:f>
              <c:numCache>
                <c:formatCode>0.0%</c:formatCode>
                <c:ptCount val="6"/>
                <c:pt idx="0">
                  <c:v>0.65741573382120377</c:v>
                </c:pt>
                <c:pt idx="1">
                  <c:v>0.83777304719713097</c:v>
                </c:pt>
                <c:pt idx="2">
                  <c:v>0.85611768927161824</c:v>
                </c:pt>
                <c:pt idx="3">
                  <c:v>0.85715897127387575</c:v>
                </c:pt>
                <c:pt idx="4">
                  <c:v>0.87283356614413576</c:v>
                </c:pt>
                <c:pt idx="5">
                  <c:v>0.87300826917593388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3DE-4263-B075-D0892C6EFAEE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36177152"/>
        <c:axId val="136178688"/>
      </c:barChart>
      <c:catAx>
        <c:axId val="13617715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fr-FR"/>
          </a:p>
        </c:txPr>
        <c:crossAx val="136178688"/>
        <c:crosses val="autoZero"/>
        <c:auto val="1"/>
        <c:lblAlgn val="ctr"/>
        <c:lblOffset val="100"/>
        <c:noMultiLvlLbl val="0"/>
      </c:catAx>
      <c:valAx>
        <c:axId val="136178688"/>
        <c:scaling>
          <c:orientation val="minMax"/>
          <c:max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36177152"/>
        <c:crosses val="autoZero"/>
        <c:crossBetween val="between"/>
        <c:majorUnit val="0.1"/>
        <c:minorUnit val="0.1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6455991314819269"/>
          <c:w val="0.99754847846617634"/>
          <c:h val="0.1100434546314478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'Fg5'!$B$29</c:f>
              <c:strCache>
                <c:ptCount val="1"/>
                <c:pt idx="0">
                  <c:v> &lt;25 ans </c:v>
                </c:pt>
              </c:strCache>
            </c:strRef>
          </c:tx>
          <c:spPr>
            <a:solidFill>
              <a:srgbClr val="0000BE"/>
            </a:solidFill>
            <a:ln>
              <a:noFill/>
            </a:ln>
            <a:effectLst/>
          </c:spPr>
          <c:invertIfNegative val="0"/>
          <c:dLbls>
            <c:dLbl>
              <c:idx val="2"/>
              <c:layout>
                <c:manualLayout>
                  <c:x val="-2.9629625789232263E-2"/>
                  <c:y val="-6.9064737768502013E-2"/>
                </c:manualLayout>
              </c:layout>
              <c:tx>
                <c:rich>
                  <a:bodyPr/>
                  <a:lstStyle/>
                  <a:p>
                    <a:fld id="{6FCC5359-1E8D-468F-BF9E-D5C8B81767DD}" type="VALUE">
                      <a:rPr lang="en-US">
                        <a:solidFill>
                          <a:schemeClr val="tx1"/>
                        </a:solidFill>
                      </a:rPr>
                      <a:pPr/>
                      <a:t>[VALEUR]</a:t>
                    </a:fld>
                    <a:endParaRPr lang="fr-FR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9-0A15-4FEF-AADD-7355E6B1EB70}"/>
                </c:ext>
              </c:extLst>
            </c:dLbl>
            <c:dLbl>
              <c:idx val="3"/>
              <c:layout>
                <c:manualLayout>
                  <c:x val="-3.2921806432480291E-3"/>
                  <c:y val="-6.1390878016446229E-2"/>
                </c:manualLayout>
              </c:layout>
              <c:tx>
                <c:rich>
                  <a:bodyPr/>
                  <a:lstStyle/>
                  <a:p>
                    <a:fld id="{A12F8FC1-E233-46B3-B3A4-5F05FF40F53A}" type="VALUE">
                      <a:rPr lang="en-US">
                        <a:solidFill>
                          <a:schemeClr val="tx1"/>
                        </a:solidFill>
                      </a:rPr>
                      <a:pPr/>
                      <a:t>[VALEUR]</a:t>
                    </a:fld>
                    <a:endParaRPr lang="fr-FR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8-0A15-4FEF-AADD-7355E6B1EB70}"/>
                </c:ext>
              </c:extLst>
            </c:dLbl>
            <c:dLbl>
              <c:idx val="4"/>
              <c:layout>
                <c:manualLayout>
                  <c:x val="2.469135482436019E-2"/>
                  <c:y val="-6.9064737768502027E-2"/>
                </c:manualLayout>
              </c:layout>
              <c:tx>
                <c:rich>
                  <a:bodyPr/>
                  <a:lstStyle/>
                  <a:p>
                    <a:fld id="{BFE2DD42-2C2D-4EEE-847F-D35E847B7488}" type="VALUE">
                      <a:rPr lang="en-US">
                        <a:solidFill>
                          <a:schemeClr val="tx1"/>
                        </a:solidFill>
                      </a:rPr>
                      <a:pPr/>
                      <a:t>[VALEUR]</a:t>
                    </a:fld>
                    <a:endParaRPr lang="fr-FR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0A15-4FEF-AADD-7355E6B1EB70}"/>
                </c:ext>
              </c:extLst>
            </c:dLbl>
            <c:dLbl>
              <c:idx val="5"/>
              <c:layout>
                <c:manualLayout>
                  <c:x val="-1.3168722572992148E-2"/>
                  <c:y val="-6.139087801644622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A15-4FEF-AADD-7355E6B1EB7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'Fg5'!$A$30:$A$35</c:f>
              <c:strCache>
                <c:ptCount val="6"/>
                <c:pt idx="0">
                  <c:v>Présent depuis moins d'1 an</c:v>
                </c:pt>
                <c:pt idx="1">
                  <c:v>Présent depuis au moins 1 an</c:v>
                </c:pt>
                <c:pt idx="2">
                  <c:v>Présent depuis au moins 2 ans</c:v>
                </c:pt>
                <c:pt idx="3">
                  <c:v>Présent depuis au moins 3 ans</c:v>
                </c:pt>
                <c:pt idx="4">
                  <c:v>Présent depuis au moins 4 ans</c:v>
                </c:pt>
                <c:pt idx="5">
                  <c:v>Présent depuis au moins 5 ans</c:v>
                </c:pt>
              </c:strCache>
            </c:strRef>
          </c:cat>
          <c:val>
            <c:numRef>
              <c:f>'Fg5'!$B$30:$B$35</c:f>
              <c:numCache>
                <c:formatCode>0.0%</c:formatCode>
                <c:ptCount val="6"/>
                <c:pt idx="0">
                  <c:v>5.8513442277279913E-2</c:v>
                </c:pt>
                <c:pt idx="1">
                  <c:v>3.9353316840227838E-2</c:v>
                </c:pt>
                <c:pt idx="2">
                  <c:v>2.9294171920652007E-2</c:v>
                </c:pt>
                <c:pt idx="3">
                  <c:v>2.5266957437208602E-2</c:v>
                </c:pt>
                <c:pt idx="4">
                  <c:v>2.2453308500181075E-2</c:v>
                </c:pt>
                <c:pt idx="5">
                  <c:v>4.8132306814941545E-3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15-4FEF-AADD-7355E6B1EB70}"/>
            </c:ext>
          </c:extLst>
        </c:ser>
        <c:ser>
          <c:idx val="1"/>
          <c:order val="1"/>
          <c:tx>
            <c:strRef>
              <c:f>'Fg5'!$C$29</c:f>
              <c:strCache>
                <c:ptCount val="1"/>
                <c:pt idx="0">
                  <c:v> 25-29 ans </c:v>
                </c:pt>
              </c:strCache>
            </c:strRef>
          </c:tx>
          <c:spPr>
            <a:solidFill>
              <a:srgbClr val="2020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'Fg5'!$A$30:$A$35</c:f>
              <c:strCache>
                <c:ptCount val="6"/>
                <c:pt idx="0">
                  <c:v>Présent depuis moins d'1 an</c:v>
                </c:pt>
                <c:pt idx="1">
                  <c:v>Présent depuis au moins 1 an</c:v>
                </c:pt>
                <c:pt idx="2">
                  <c:v>Présent depuis au moins 2 ans</c:v>
                </c:pt>
                <c:pt idx="3">
                  <c:v>Présent depuis au moins 3 ans</c:v>
                </c:pt>
                <c:pt idx="4">
                  <c:v>Présent depuis au moins 4 ans</c:v>
                </c:pt>
                <c:pt idx="5">
                  <c:v>Présent depuis au moins 5 ans</c:v>
                </c:pt>
              </c:strCache>
            </c:strRef>
          </c:cat>
          <c:val>
            <c:numRef>
              <c:f>'Fg5'!$C$30:$C$35</c:f>
              <c:numCache>
                <c:formatCode>0.0%</c:formatCode>
                <c:ptCount val="6"/>
                <c:pt idx="0">
                  <c:v>0.2591863313591119</c:v>
                </c:pt>
                <c:pt idx="1">
                  <c:v>0.25454998753428071</c:v>
                </c:pt>
                <c:pt idx="2">
                  <c:v>0.19616587216156645</c:v>
                </c:pt>
                <c:pt idx="3">
                  <c:v>0.16013686268611821</c:v>
                </c:pt>
                <c:pt idx="4">
                  <c:v>0.12287236794453929</c:v>
                </c:pt>
                <c:pt idx="5">
                  <c:v>2.7761619617907043E-2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A15-4FEF-AADD-7355E6B1EB70}"/>
            </c:ext>
          </c:extLst>
        </c:ser>
        <c:ser>
          <c:idx val="2"/>
          <c:order val="2"/>
          <c:tx>
            <c:strRef>
              <c:f>'Fg5'!$D$29</c:f>
              <c:strCache>
                <c:ptCount val="1"/>
                <c:pt idx="0">
                  <c:v> 30-39 ans </c:v>
                </c:pt>
              </c:strCache>
            </c:strRef>
          </c:tx>
          <c:spPr>
            <a:solidFill>
              <a:srgbClr val="6070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'Fg5'!$A$30:$A$35</c:f>
              <c:strCache>
                <c:ptCount val="6"/>
                <c:pt idx="0">
                  <c:v>Présent depuis moins d'1 an</c:v>
                </c:pt>
                <c:pt idx="1">
                  <c:v>Présent depuis au moins 1 an</c:v>
                </c:pt>
                <c:pt idx="2">
                  <c:v>Présent depuis au moins 2 ans</c:v>
                </c:pt>
                <c:pt idx="3">
                  <c:v>Présent depuis au moins 3 ans</c:v>
                </c:pt>
                <c:pt idx="4">
                  <c:v>Présent depuis au moins 4 ans</c:v>
                </c:pt>
                <c:pt idx="5">
                  <c:v>Présent depuis au moins 5 ans</c:v>
                </c:pt>
              </c:strCache>
            </c:strRef>
          </c:cat>
          <c:val>
            <c:numRef>
              <c:f>'Fg5'!$D$30:$D$35</c:f>
              <c:numCache>
                <c:formatCode>0.0%</c:formatCode>
                <c:ptCount val="6"/>
                <c:pt idx="0">
                  <c:v>0.31567645508387859</c:v>
                </c:pt>
                <c:pt idx="1">
                  <c:v>0.31093339470302822</c:v>
                </c:pt>
                <c:pt idx="2">
                  <c:v>0.32274847506279153</c:v>
                </c:pt>
                <c:pt idx="3">
                  <c:v>0.31940893367423673</c:v>
                </c:pt>
                <c:pt idx="4">
                  <c:v>0.32257230068808523</c:v>
                </c:pt>
                <c:pt idx="5">
                  <c:v>0.24791559737667523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A15-4FEF-AADD-7355E6B1EB70}"/>
            </c:ext>
          </c:extLst>
        </c:ser>
        <c:ser>
          <c:idx val="3"/>
          <c:order val="3"/>
          <c:tx>
            <c:strRef>
              <c:f>'Fg5'!$E$29</c:f>
              <c:strCache>
                <c:ptCount val="1"/>
                <c:pt idx="0">
                  <c:v> 40-49 ans </c:v>
                </c:pt>
              </c:strCache>
            </c:strRef>
          </c:tx>
          <c:spPr>
            <a:solidFill>
              <a:srgbClr val="8090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'Fg5'!$A$30:$A$35</c:f>
              <c:strCache>
                <c:ptCount val="6"/>
                <c:pt idx="0">
                  <c:v>Présent depuis moins d'1 an</c:v>
                </c:pt>
                <c:pt idx="1">
                  <c:v>Présent depuis au moins 1 an</c:v>
                </c:pt>
                <c:pt idx="2">
                  <c:v>Présent depuis au moins 2 ans</c:v>
                </c:pt>
                <c:pt idx="3">
                  <c:v>Présent depuis au moins 3 ans</c:v>
                </c:pt>
                <c:pt idx="4">
                  <c:v>Présent depuis au moins 4 ans</c:v>
                </c:pt>
                <c:pt idx="5">
                  <c:v>Présent depuis au moins 5 ans</c:v>
                </c:pt>
              </c:strCache>
            </c:strRef>
          </c:cat>
          <c:val>
            <c:numRef>
              <c:f>'Fg5'!$E$30:$E$35</c:f>
              <c:numCache>
                <c:formatCode>0.0%</c:formatCode>
                <c:ptCount val="6"/>
                <c:pt idx="0">
                  <c:v>0.18706006387794971</c:v>
                </c:pt>
                <c:pt idx="1">
                  <c:v>0.1875419519398577</c:v>
                </c:pt>
                <c:pt idx="2">
                  <c:v>0.21733558870265005</c:v>
                </c:pt>
                <c:pt idx="3">
                  <c:v>0.22300345916679201</c:v>
                </c:pt>
                <c:pt idx="4">
                  <c:v>0.24041595530032595</c:v>
                </c:pt>
                <c:pt idx="5">
                  <c:v>0.26199030510407756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A15-4FEF-AADD-7355E6B1EB70}"/>
            </c:ext>
          </c:extLst>
        </c:ser>
        <c:ser>
          <c:idx val="4"/>
          <c:order val="4"/>
          <c:tx>
            <c:strRef>
              <c:f>'Fg5'!$F$29</c:f>
              <c:strCache>
                <c:ptCount val="1"/>
                <c:pt idx="0">
                  <c:v> 50-59 ans </c:v>
                </c:pt>
              </c:strCache>
            </c:strRef>
          </c:tx>
          <c:spPr>
            <a:solidFill>
              <a:srgbClr val="90B0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'Fg5'!$A$30:$A$35</c:f>
              <c:strCache>
                <c:ptCount val="6"/>
                <c:pt idx="0">
                  <c:v>Présent depuis moins d'1 an</c:v>
                </c:pt>
                <c:pt idx="1">
                  <c:v>Présent depuis au moins 1 an</c:v>
                </c:pt>
                <c:pt idx="2">
                  <c:v>Présent depuis au moins 2 ans</c:v>
                </c:pt>
                <c:pt idx="3">
                  <c:v>Présent depuis au moins 3 ans</c:v>
                </c:pt>
                <c:pt idx="4">
                  <c:v>Présent depuis au moins 4 ans</c:v>
                </c:pt>
                <c:pt idx="5">
                  <c:v>Présent depuis au moins 5 ans</c:v>
                </c:pt>
              </c:strCache>
            </c:strRef>
          </c:cat>
          <c:val>
            <c:numRef>
              <c:f>'Fg5'!$F$30:$F$35</c:f>
              <c:numCache>
                <c:formatCode>0.0%</c:formatCode>
                <c:ptCount val="6"/>
                <c:pt idx="0">
                  <c:v>0.12106576948122423</c:v>
                </c:pt>
                <c:pt idx="1">
                  <c:v>0.13823523771167751</c:v>
                </c:pt>
                <c:pt idx="2">
                  <c:v>0.15697883028345891</c:v>
                </c:pt>
                <c:pt idx="3">
                  <c:v>0.17991427282298089</c:v>
                </c:pt>
                <c:pt idx="4">
                  <c:v>0.18655905634021419</c:v>
                </c:pt>
                <c:pt idx="5">
                  <c:v>0.28362703165098374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A15-4FEF-AADD-7355E6B1EB70}"/>
            </c:ext>
          </c:extLst>
        </c:ser>
        <c:ser>
          <c:idx val="5"/>
          <c:order val="5"/>
          <c:tx>
            <c:strRef>
              <c:f>'Fg5'!$G$29</c:f>
              <c:strCache>
                <c:ptCount val="1"/>
                <c:pt idx="0">
                  <c:v> 60 ans ou plus </c:v>
                </c:pt>
              </c:strCache>
            </c:strRef>
          </c:tx>
          <c:spPr>
            <a:solidFill>
              <a:srgbClr val="B0E0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'Fg5'!$A$30:$A$35</c:f>
              <c:strCache>
                <c:ptCount val="6"/>
                <c:pt idx="0">
                  <c:v>Présent depuis moins d'1 an</c:v>
                </c:pt>
                <c:pt idx="1">
                  <c:v>Présent depuis au moins 1 an</c:v>
                </c:pt>
                <c:pt idx="2">
                  <c:v>Présent depuis au moins 2 ans</c:v>
                </c:pt>
                <c:pt idx="3">
                  <c:v>Présent depuis au moins 3 ans</c:v>
                </c:pt>
                <c:pt idx="4">
                  <c:v>Présent depuis au moins 4 ans</c:v>
                </c:pt>
                <c:pt idx="5">
                  <c:v>Présent depuis au moins 5 ans</c:v>
                </c:pt>
              </c:strCache>
            </c:strRef>
          </c:cat>
          <c:val>
            <c:numRef>
              <c:f>'Fg5'!$G$30:$G$35</c:f>
              <c:numCache>
                <c:formatCode>0.0%</c:formatCode>
                <c:ptCount val="6"/>
                <c:pt idx="0">
                  <c:v>5.8497937920555673E-2</c:v>
                </c:pt>
                <c:pt idx="1">
                  <c:v>6.938611127092803E-2</c:v>
                </c:pt>
                <c:pt idx="2">
                  <c:v>7.7477061868881023E-2</c:v>
                </c:pt>
                <c:pt idx="3">
                  <c:v>9.2269514212663564E-2</c:v>
                </c:pt>
                <c:pt idx="4">
                  <c:v>0.10512701122665424</c:v>
                </c:pt>
                <c:pt idx="5">
                  <c:v>0.17389221556886228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A15-4FEF-AADD-7355E6B1EB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4"/>
        <c:overlap val="100"/>
        <c:axId val="136553216"/>
        <c:axId val="136554752"/>
      </c:barChart>
      <c:catAx>
        <c:axId val="13655321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36554752"/>
        <c:crosses val="autoZero"/>
        <c:auto val="1"/>
        <c:lblAlgn val="ctr"/>
        <c:lblOffset val="100"/>
        <c:noMultiLvlLbl val="0"/>
      </c:catAx>
      <c:valAx>
        <c:axId val="136554752"/>
        <c:scaling>
          <c:orientation val="minMax"/>
          <c:max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365532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'Fg6'!$N$2</c:f>
              <c:strCache>
                <c:ptCount val="1"/>
                <c:pt idx="0">
                  <c:v> Flux de sortants observés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multiLvlStrRef>
              <c:f>'Fg6'!$L$3:$M$16</c:f>
              <c:multiLvlStrCache>
                <c:ptCount val="14"/>
                <c:lvl>
                  <c:pt idx="0">
                    <c:v> Mars  </c:v>
                  </c:pt>
                  <c:pt idx="1">
                    <c:v> Juin  </c:v>
                  </c:pt>
                  <c:pt idx="2">
                    <c:v> Septembre </c:v>
                  </c:pt>
                  <c:pt idx="3">
                    <c:v> Décembre </c:v>
                  </c:pt>
                  <c:pt idx="4">
                    <c:v> Mars  </c:v>
                  </c:pt>
                  <c:pt idx="5">
                    <c:v> Juin  </c:v>
                  </c:pt>
                  <c:pt idx="6">
                    <c:v> Septembre </c:v>
                  </c:pt>
                  <c:pt idx="7">
                    <c:v> Décembre </c:v>
                  </c:pt>
                  <c:pt idx="8">
                    <c:v> Mars  </c:v>
                  </c:pt>
                  <c:pt idx="9">
                    <c:v> Juin  </c:v>
                  </c:pt>
                  <c:pt idx="10">
                    <c:v> Septembre </c:v>
                  </c:pt>
                  <c:pt idx="11">
                    <c:v> Décembre </c:v>
                  </c:pt>
                  <c:pt idx="12">
                    <c:v> Mars  </c:v>
                  </c:pt>
                  <c:pt idx="13">
                    <c:v> Juin  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  <c:pt idx="12">
                    <c:v>2022</c:v>
                  </c:pt>
                </c:lvl>
              </c:multiLvlStrCache>
            </c:multiLvlStrRef>
          </c:cat>
          <c:val>
            <c:numRef>
              <c:f>'Fg6'!$N$3:$N$16</c:f>
              <c:numCache>
                <c:formatCode>_-* #\ ##0\ _€_-;\-* #\ ##0\ _€_-;_-* "-"??\ _€_-;_-@_-</c:formatCode>
                <c:ptCount val="14"/>
                <c:pt idx="0">
                  <c:v>43607</c:v>
                </c:pt>
                <c:pt idx="1">
                  <c:v>41520</c:v>
                </c:pt>
                <c:pt idx="2">
                  <c:v>41499</c:v>
                </c:pt>
                <c:pt idx="3">
                  <c:v>43135</c:v>
                </c:pt>
                <c:pt idx="4">
                  <c:v>41822</c:v>
                </c:pt>
                <c:pt idx="5">
                  <c:v>35485</c:v>
                </c:pt>
                <c:pt idx="6">
                  <c:v>39094</c:v>
                </c:pt>
                <c:pt idx="7">
                  <c:v>48866</c:v>
                </c:pt>
                <c:pt idx="8">
                  <c:v>50968</c:v>
                </c:pt>
                <c:pt idx="9">
                  <c:v>46313</c:v>
                </c:pt>
                <c:pt idx="10" formatCode="#,##0">
                  <c:v>46413</c:v>
                </c:pt>
                <c:pt idx="11" formatCode="#,##0">
                  <c:v>52922</c:v>
                </c:pt>
                <c:pt idx="12">
                  <c:v>53931</c:v>
                </c:pt>
                <c:pt idx="13">
                  <c:v>49479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38-4B0A-8074-233674E9D359}"/>
            </c:ext>
          </c:extLst>
        </c:ser>
        <c:ser>
          <c:idx val="1"/>
          <c:order val="1"/>
          <c:tx>
            <c:strRef>
              <c:f>'Fg6'!$O$2</c:f>
              <c:strCache>
                <c:ptCount val="1"/>
                <c:pt idx="0">
                  <c:v> Flux d'entrants observés 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multiLvlStrRef>
              <c:f>'Fg6'!$L$3:$M$16</c:f>
              <c:multiLvlStrCache>
                <c:ptCount val="14"/>
                <c:lvl>
                  <c:pt idx="0">
                    <c:v> Mars  </c:v>
                  </c:pt>
                  <c:pt idx="1">
                    <c:v> Juin  </c:v>
                  </c:pt>
                  <c:pt idx="2">
                    <c:v> Septembre </c:v>
                  </c:pt>
                  <c:pt idx="3">
                    <c:v> Décembre </c:v>
                  </c:pt>
                  <c:pt idx="4">
                    <c:v> Mars  </c:v>
                  </c:pt>
                  <c:pt idx="5">
                    <c:v> Juin  </c:v>
                  </c:pt>
                  <c:pt idx="6">
                    <c:v> Septembre </c:v>
                  </c:pt>
                  <c:pt idx="7">
                    <c:v> Décembre </c:v>
                  </c:pt>
                  <c:pt idx="8">
                    <c:v> Mars  </c:v>
                  </c:pt>
                  <c:pt idx="9">
                    <c:v> Juin  </c:v>
                  </c:pt>
                  <c:pt idx="10">
                    <c:v> Septembre </c:v>
                  </c:pt>
                  <c:pt idx="11">
                    <c:v> Décembre </c:v>
                  </c:pt>
                  <c:pt idx="12">
                    <c:v> Mars  </c:v>
                  </c:pt>
                  <c:pt idx="13">
                    <c:v> Juin  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  <c:pt idx="12">
                    <c:v>2022</c:v>
                  </c:pt>
                </c:lvl>
              </c:multiLvlStrCache>
            </c:multiLvlStrRef>
          </c:cat>
          <c:val>
            <c:numRef>
              <c:f>'Fg6'!$O$3:$O$16</c:f>
              <c:numCache>
                <c:formatCode>_-* #\ ##0\ _€_-;\-* #\ ##0\ _€_-;_-* "-"??\ _€_-;_-@_-</c:formatCode>
                <c:ptCount val="14"/>
                <c:pt idx="0">
                  <c:v>42076</c:v>
                </c:pt>
                <c:pt idx="1">
                  <c:v>42262</c:v>
                </c:pt>
                <c:pt idx="2">
                  <c:v>43179</c:v>
                </c:pt>
                <c:pt idx="3">
                  <c:v>46186</c:v>
                </c:pt>
                <c:pt idx="4">
                  <c:v>48059</c:v>
                </c:pt>
                <c:pt idx="5">
                  <c:v>50984</c:v>
                </c:pt>
                <c:pt idx="6">
                  <c:v>53178</c:v>
                </c:pt>
                <c:pt idx="7">
                  <c:v>51129</c:v>
                </c:pt>
                <c:pt idx="8">
                  <c:v>40601</c:v>
                </c:pt>
                <c:pt idx="9">
                  <c:v>37904</c:v>
                </c:pt>
                <c:pt idx="10" formatCode="#,##0">
                  <c:v>51957</c:v>
                </c:pt>
                <c:pt idx="11" formatCode="#,##0">
                  <c:v>48568</c:v>
                </c:pt>
                <c:pt idx="12">
                  <c:v>45780</c:v>
                </c:pt>
                <c:pt idx="13">
                  <c:v>47655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38-4B0A-8074-233674E9D3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6626560"/>
        <c:axId val="136628480"/>
      </c:lineChart>
      <c:catAx>
        <c:axId val="1366265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fr-FR"/>
          </a:p>
        </c:txPr>
        <c:crossAx val="136628480"/>
        <c:crosses val="autoZero"/>
        <c:auto val="1"/>
        <c:lblAlgn val="ctr"/>
        <c:lblOffset val="100"/>
        <c:noMultiLvlLbl val="0"/>
      </c:catAx>
      <c:valAx>
        <c:axId val="136628480"/>
        <c:scaling>
          <c:orientation val="minMax"/>
          <c:min val="3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fr-FR"/>
          </a:p>
        </c:txPr>
        <c:crossAx val="1366265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900" baseline="0">
          <a:solidFill>
            <a:sysClr val="windowText" lastClr="000000"/>
          </a:solidFill>
          <a:latin typeface="Century Gothic" panose="020B0502020202020204" pitchFamily="34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'Fg7'!$A$28</c:f>
              <c:strCache>
                <c:ptCount val="1"/>
                <c:pt idx="0">
                  <c:v>Les retours au Rsa après une suspension</c:v>
                </c:pt>
              </c:strCache>
            </c:strRef>
          </c:tx>
          <c:spPr>
            <a:solidFill>
              <a:srgbClr val="0033CC"/>
            </a:solidFill>
            <a:ln>
              <a:noFill/>
            </a:ln>
            <a:effectLst/>
          </c:spPr>
          <c:invertIfNegative val="0"/>
          <c:dLbls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Century Gothic" panose="020B0502020202020204" pitchFamily="34" charset="0"/>
                      <a:ea typeface="+mn-ea"/>
                      <a:cs typeface="+mn-cs"/>
                    </a:defRPr>
                  </a:pPr>
                  <a:endParaRPr lang="fr-F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7.6594274904911816E-2"/>
                      <c:h val="6.158574482436489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0D48-47EA-A36F-94B3C36113F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'Fg7'!$B$26:$O$27</c:f>
              <c:multiLvlStrCache>
                <c:ptCount val="14"/>
                <c:lvl>
                  <c:pt idx="0">
                    <c:v>Mars </c:v>
                  </c:pt>
                  <c:pt idx="1">
                    <c:v>Juin </c:v>
                  </c:pt>
                  <c:pt idx="2">
                    <c:v>Septembre</c:v>
                  </c:pt>
                  <c:pt idx="3">
                    <c:v>Décembre</c:v>
                  </c:pt>
                  <c:pt idx="4">
                    <c:v>Mars </c:v>
                  </c:pt>
                  <c:pt idx="5">
                    <c:v>Juin </c:v>
                  </c:pt>
                  <c:pt idx="6">
                    <c:v>Septembre</c:v>
                  </c:pt>
                  <c:pt idx="7">
                    <c:v>Décembre</c:v>
                  </c:pt>
                  <c:pt idx="8">
                    <c:v>Mars </c:v>
                  </c:pt>
                  <c:pt idx="9">
                    <c:v>Juin </c:v>
                  </c:pt>
                  <c:pt idx="10">
                    <c:v>Septembre</c:v>
                  </c:pt>
                  <c:pt idx="11">
                    <c:v>Décembre</c:v>
                  </c:pt>
                  <c:pt idx="12">
                    <c:v>Mars </c:v>
                  </c:pt>
                  <c:pt idx="13">
                    <c:v>Juin 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  <c:pt idx="12">
                    <c:v>2022</c:v>
                  </c:pt>
                </c:lvl>
              </c:multiLvlStrCache>
            </c:multiLvlStrRef>
          </c:cat>
          <c:val>
            <c:numRef>
              <c:f>'Fg7'!$B$28:$O$28</c:f>
              <c:numCache>
                <c:formatCode>0.0</c:formatCode>
                <c:ptCount val="14"/>
                <c:pt idx="0" formatCode="General">
                  <c:v>12.3</c:v>
                </c:pt>
                <c:pt idx="1">
                  <c:v>15</c:v>
                </c:pt>
                <c:pt idx="2">
                  <c:v>15.531000000000001</c:v>
                </c:pt>
                <c:pt idx="3">
                  <c:v>16.681999999999999</c:v>
                </c:pt>
                <c:pt idx="4">
                  <c:v>17.701000000000001</c:v>
                </c:pt>
                <c:pt idx="5">
                  <c:v>20.965</c:v>
                </c:pt>
                <c:pt idx="6">
                  <c:v>18.137</c:v>
                </c:pt>
                <c:pt idx="7">
                  <c:v>16.02</c:v>
                </c:pt>
                <c:pt idx="8">
                  <c:v>15.102</c:v>
                </c:pt>
                <c:pt idx="9">
                  <c:v>16.492999999999999</c:v>
                </c:pt>
                <c:pt idx="10">
                  <c:v>23.72</c:v>
                </c:pt>
                <c:pt idx="11">
                  <c:v>21.434999999999999</c:v>
                </c:pt>
                <c:pt idx="12">
                  <c:v>20.472999999999999</c:v>
                </c:pt>
                <c:pt idx="13">
                  <c:v>22.811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1316-40D1-9084-458302886618}"/>
            </c:ext>
          </c:extLst>
        </c:ser>
        <c:ser>
          <c:idx val="1"/>
          <c:order val="1"/>
          <c:tx>
            <c:strRef>
              <c:f>'Fg7'!$A$29</c:f>
              <c:strCache>
                <c:ptCount val="1"/>
                <c:pt idx="0">
                  <c:v>Nouveaux entrants hors suspension</c:v>
                </c:pt>
              </c:strCache>
            </c:strRef>
          </c:tx>
          <c:spPr>
            <a:solidFill>
              <a:srgbClr val="B0E0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'Fg7'!$B$26:$O$27</c:f>
              <c:multiLvlStrCache>
                <c:ptCount val="14"/>
                <c:lvl>
                  <c:pt idx="0">
                    <c:v>Mars </c:v>
                  </c:pt>
                  <c:pt idx="1">
                    <c:v>Juin </c:v>
                  </c:pt>
                  <c:pt idx="2">
                    <c:v>Septembre</c:v>
                  </c:pt>
                  <c:pt idx="3">
                    <c:v>Décembre</c:v>
                  </c:pt>
                  <c:pt idx="4">
                    <c:v>Mars </c:v>
                  </c:pt>
                  <c:pt idx="5">
                    <c:v>Juin </c:v>
                  </c:pt>
                  <c:pt idx="6">
                    <c:v>Septembre</c:v>
                  </c:pt>
                  <c:pt idx="7">
                    <c:v>Décembre</c:v>
                  </c:pt>
                  <c:pt idx="8">
                    <c:v>Mars </c:v>
                  </c:pt>
                  <c:pt idx="9">
                    <c:v>Juin </c:v>
                  </c:pt>
                  <c:pt idx="10">
                    <c:v>Septembre</c:v>
                  </c:pt>
                  <c:pt idx="11">
                    <c:v>Décembre</c:v>
                  </c:pt>
                  <c:pt idx="12">
                    <c:v>Mars </c:v>
                  </c:pt>
                  <c:pt idx="13">
                    <c:v>Juin 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  <c:pt idx="12">
                    <c:v>2022</c:v>
                  </c:pt>
                </c:lvl>
              </c:multiLvlStrCache>
            </c:multiLvlStrRef>
          </c:cat>
          <c:val>
            <c:numRef>
              <c:f>'Fg7'!$B$29:$O$29</c:f>
              <c:numCache>
                <c:formatCode>0.0</c:formatCode>
                <c:ptCount val="14"/>
                <c:pt idx="0">
                  <c:v>4.2259999999999991</c:v>
                </c:pt>
                <c:pt idx="1">
                  <c:v>4.0280000000000022</c:v>
                </c:pt>
                <c:pt idx="2">
                  <c:v>4.2339999999999982</c:v>
                </c:pt>
                <c:pt idx="3">
                  <c:v>4.7960000000000029</c:v>
                </c:pt>
                <c:pt idx="4">
                  <c:v>4.9570000000000007</c:v>
                </c:pt>
                <c:pt idx="5">
                  <c:v>5.0529999999999973</c:v>
                </c:pt>
                <c:pt idx="6">
                  <c:v>5.4979999999999976</c:v>
                </c:pt>
                <c:pt idx="7">
                  <c:v>5.1080000000000005</c:v>
                </c:pt>
                <c:pt idx="8">
                  <c:v>3.5700000000000003</c:v>
                </c:pt>
                <c:pt idx="9">
                  <c:v>3.1799999999999997</c:v>
                </c:pt>
                <c:pt idx="10">
                  <c:v>5.4249999999999972</c:v>
                </c:pt>
                <c:pt idx="11">
                  <c:v>5.0239999999999974</c:v>
                </c:pt>
                <c:pt idx="12">
                  <c:v>4.5330000000000013</c:v>
                </c:pt>
                <c:pt idx="13">
                  <c:v>5.277000000000001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1316-40D1-9084-458302886618}"/>
            </c:ext>
          </c:extLst>
        </c:ser>
        <c:ser>
          <c:idx val="2"/>
          <c:order val="2"/>
          <c:tx>
            <c:strRef>
              <c:f>'Fg7'!$A$30</c:f>
              <c:strCache>
                <c:ptCount val="1"/>
                <c:pt idx="0">
                  <c:v>Primo-entrants </c:v>
                </c:pt>
              </c:strCache>
            </c:strRef>
          </c:tx>
          <c:spPr>
            <a:solidFill>
              <a:srgbClr val="90B0FF"/>
            </a:solidFill>
            <a:ln>
              <a:noFill/>
            </a:ln>
            <a:effectLst/>
          </c:spPr>
          <c:invertIfNegative val="0"/>
          <c:dLbls>
            <c:dLbl>
              <c:idx val="10"/>
              <c:layout>
                <c:manualLayout>
                  <c:x val="0"/>
                  <c:y val="2.9126206170219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1316-40D1-9084-45830288661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'Fg7'!$B$26:$O$27</c:f>
              <c:multiLvlStrCache>
                <c:ptCount val="14"/>
                <c:lvl>
                  <c:pt idx="0">
                    <c:v>Mars </c:v>
                  </c:pt>
                  <c:pt idx="1">
                    <c:v>Juin </c:v>
                  </c:pt>
                  <c:pt idx="2">
                    <c:v>Septembre</c:v>
                  </c:pt>
                  <c:pt idx="3">
                    <c:v>Décembre</c:v>
                  </c:pt>
                  <c:pt idx="4">
                    <c:v>Mars </c:v>
                  </c:pt>
                  <c:pt idx="5">
                    <c:v>Juin </c:v>
                  </c:pt>
                  <c:pt idx="6">
                    <c:v>Septembre</c:v>
                  </c:pt>
                  <c:pt idx="7">
                    <c:v>Décembre</c:v>
                  </c:pt>
                  <c:pt idx="8">
                    <c:v>Mars </c:v>
                  </c:pt>
                  <c:pt idx="9">
                    <c:v>Juin </c:v>
                  </c:pt>
                  <c:pt idx="10">
                    <c:v>Septembre</c:v>
                  </c:pt>
                  <c:pt idx="11">
                    <c:v>Décembre</c:v>
                  </c:pt>
                  <c:pt idx="12">
                    <c:v>Mars </c:v>
                  </c:pt>
                  <c:pt idx="13">
                    <c:v>Juin 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  <c:pt idx="12">
                    <c:v>2022</c:v>
                  </c:pt>
                </c:lvl>
              </c:multiLvlStrCache>
            </c:multiLvlStrRef>
          </c:cat>
          <c:val>
            <c:numRef>
              <c:f>'Fg7'!$B$30:$O$30</c:f>
              <c:numCache>
                <c:formatCode>0.0</c:formatCode>
                <c:ptCount val="14"/>
                <c:pt idx="0">
                  <c:v>25.574000000000002</c:v>
                </c:pt>
                <c:pt idx="1">
                  <c:v>23.271999999999998</c:v>
                </c:pt>
                <c:pt idx="2" formatCode="0.00">
                  <c:v>23.414000000000001</c:v>
                </c:pt>
                <c:pt idx="3">
                  <c:v>24.707999999999998</c:v>
                </c:pt>
                <c:pt idx="4">
                  <c:v>25.401</c:v>
                </c:pt>
                <c:pt idx="5">
                  <c:v>24.966000000000001</c:v>
                </c:pt>
                <c:pt idx="6">
                  <c:v>29.542999999999999</c:v>
                </c:pt>
                <c:pt idx="7">
                  <c:v>30.001000000000001</c:v>
                </c:pt>
                <c:pt idx="8">
                  <c:v>21.928999999999998</c:v>
                </c:pt>
                <c:pt idx="9">
                  <c:v>18.231000000000002</c:v>
                </c:pt>
                <c:pt idx="10">
                  <c:v>22.812000000000001</c:v>
                </c:pt>
                <c:pt idx="11">
                  <c:v>22.109000000000002</c:v>
                </c:pt>
                <c:pt idx="12">
                  <c:v>20.774000000000001</c:v>
                </c:pt>
                <c:pt idx="13">
                  <c:v>19.567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1316-40D1-9084-45830288661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100"/>
        <c:axId val="137057792"/>
        <c:axId val="137068928"/>
      </c:barChart>
      <c:lineChart>
        <c:grouping val="standard"/>
        <c:varyColors val="0"/>
        <c:ser>
          <c:idx val="3"/>
          <c:order val="3"/>
          <c:tx>
            <c:strRef>
              <c:f>'Fg7'!$A$31</c:f>
              <c:strCache>
                <c:ptCount val="1"/>
                <c:pt idx="0">
                  <c:v>Entrants bénéficiant préalablement de la prime d'activité</c:v>
                </c:pt>
              </c:strCache>
            </c:strRef>
          </c:tx>
          <c:spPr>
            <a:ln w="28575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</a:schemeClr>
              </a:solidFill>
              <a:ln w="9525">
                <a:solidFill>
                  <a:schemeClr val="accent6">
                    <a:lumMod val="50000"/>
                  </a:schemeClr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1.7028518209184485E-3"/>
                  <c:y val="-6.79611477305130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893-42EB-B367-085CE6C0EECD}"/>
                </c:ext>
              </c:extLst>
            </c:dLbl>
            <c:dLbl>
              <c:idx val="1"/>
              <c:layout>
                <c:manualLayout>
                  <c:x val="1.7028518209184172E-3"/>
                  <c:y val="-4.85436769503664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893-42EB-B367-085CE6C0EECD}"/>
                </c:ext>
              </c:extLst>
            </c:dLbl>
            <c:dLbl>
              <c:idx val="2"/>
              <c:layout>
                <c:manualLayout>
                  <c:x val="0"/>
                  <c:y val="-5.82524123404397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893-42EB-B367-085CE6C0EECD}"/>
                </c:ext>
              </c:extLst>
            </c:dLbl>
            <c:dLbl>
              <c:idx val="3"/>
              <c:layout>
                <c:manualLayout>
                  <c:x val="0"/>
                  <c:y val="-3.88349415602931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893-42EB-B367-085CE6C0EECD}"/>
                </c:ext>
              </c:extLst>
            </c:dLbl>
            <c:dLbl>
              <c:idx val="4"/>
              <c:layout>
                <c:manualLayout>
                  <c:x val="-5.1085554627553461E-3"/>
                  <c:y val="-6.79611477305130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893-42EB-B367-085CE6C0EECD}"/>
                </c:ext>
              </c:extLst>
            </c:dLbl>
            <c:dLbl>
              <c:idx val="6"/>
              <c:layout>
                <c:manualLayout>
                  <c:x val="-6.2437178820725398E-17"/>
                  <c:y val="-1.61812256501221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893-42EB-B367-085CE6C0EECD}"/>
                </c:ext>
              </c:extLst>
            </c:dLbl>
            <c:dLbl>
              <c:idx val="7"/>
              <c:layout>
                <c:manualLayout>
                  <c:x val="-6.2437178820725398E-17"/>
                  <c:y val="-2.5889961040195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893-42EB-B367-085CE6C0EECD}"/>
                </c:ext>
              </c:extLst>
            </c:dLbl>
            <c:dLbl>
              <c:idx val="8"/>
              <c:layout>
                <c:manualLayout>
                  <c:x val="-2.5542777313776729E-2"/>
                  <c:y val="-6.79611477305130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893-42EB-B367-085CE6C0EECD}"/>
                </c:ext>
              </c:extLst>
            </c:dLbl>
            <c:dLbl>
              <c:idx val="9"/>
              <c:layout>
                <c:manualLayout>
                  <c:x val="-2.5542777313776729E-2"/>
                  <c:y val="-4.85436769503664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893-42EB-B367-085CE6C0EECD}"/>
                </c:ext>
              </c:extLst>
            </c:dLbl>
            <c:dLbl>
              <c:idx val="10"/>
              <c:layout>
                <c:manualLayout>
                  <c:x val="-5.1085554627553461E-3"/>
                  <c:y val="-6.14886574704641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893-42EB-B367-085CE6C0EECD}"/>
                </c:ext>
              </c:extLst>
            </c:dLbl>
            <c:dLbl>
              <c:idx val="11"/>
              <c:layout>
                <c:manualLayout>
                  <c:x val="0"/>
                  <c:y val="-2.26537159101710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893-42EB-B367-085CE6C0EEC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6">
                        <a:lumMod val="50000"/>
                      </a:schemeClr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'Fg7'!$B$26:$O$27</c:f>
              <c:multiLvlStrCache>
                <c:ptCount val="14"/>
                <c:lvl>
                  <c:pt idx="0">
                    <c:v>Mars </c:v>
                  </c:pt>
                  <c:pt idx="1">
                    <c:v>Juin </c:v>
                  </c:pt>
                  <c:pt idx="2">
                    <c:v>Septembre</c:v>
                  </c:pt>
                  <c:pt idx="3">
                    <c:v>Décembre</c:v>
                  </c:pt>
                  <c:pt idx="4">
                    <c:v>Mars </c:v>
                  </c:pt>
                  <c:pt idx="5">
                    <c:v>Juin </c:v>
                  </c:pt>
                  <c:pt idx="6">
                    <c:v>Septembre</c:v>
                  </c:pt>
                  <c:pt idx="7">
                    <c:v>Décembre</c:v>
                  </c:pt>
                  <c:pt idx="8">
                    <c:v>Mars </c:v>
                  </c:pt>
                  <c:pt idx="9">
                    <c:v>Juin </c:v>
                  </c:pt>
                  <c:pt idx="10">
                    <c:v>Septembre</c:v>
                  </c:pt>
                  <c:pt idx="11">
                    <c:v>Décembre</c:v>
                  </c:pt>
                  <c:pt idx="12">
                    <c:v>Mars </c:v>
                  </c:pt>
                  <c:pt idx="13">
                    <c:v>Juin 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  <c:pt idx="12">
                    <c:v>2022</c:v>
                  </c:pt>
                </c:lvl>
              </c:multiLvlStrCache>
            </c:multiLvlStrRef>
          </c:cat>
          <c:val>
            <c:numRef>
              <c:f>'Fg7'!$B$31:$O$31</c:f>
              <c:numCache>
                <c:formatCode>General</c:formatCode>
                <c:ptCount val="14"/>
                <c:pt idx="0">
                  <c:v>9.1999999999999993</c:v>
                </c:pt>
                <c:pt idx="1">
                  <c:v>11</c:v>
                </c:pt>
                <c:pt idx="2" formatCode="0.0">
                  <c:v>11.576000000000001</c:v>
                </c:pt>
                <c:pt idx="3" formatCode="0.0">
                  <c:v>12.621</c:v>
                </c:pt>
                <c:pt idx="4" formatCode="0.0">
                  <c:v>13.05</c:v>
                </c:pt>
                <c:pt idx="5" formatCode="0.0">
                  <c:v>15.878</c:v>
                </c:pt>
                <c:pt idx="6" formatCode="0.0">
                  <c:v>12.847</c:v>
                </c:pt>
                <c:pt idx="7" formatCode="0.0">
                  <c:v>11.601000000000001</c:v>
                </c:pt>
                <c:pt idx="8" formatCode="0.0">
                  <c:v>10.632999999999999</c:v>
                </c:pt>
                <c:pt idx="9" formatCode="0.0">
                  <c:v>11.276</c:v>
                </c:pt>
                <c:pt idx="10" formatCode="0.0">
                  <c:v>12.332000000000001</c:v>
                </c:pt>
                <c:pt idx="11" formatCode="0.0">
                  <c:v>14.018000000000001</c:v>
                </c:pt>
                <c:pt idx="12" formatCode="0.0">
                  <c:v>12.92</c:v>
                </c:pt>
                <c:pt idx="13" formatCode="0.0">
                  <c:v>15.573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93-42EB-B367-085CE6C0EEC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37072000"/>
        <c:axId val="137070464"/>
      </c:lineChart>
      <c:catAx>
        <c:axId val="1370577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fr-FR"/>
          </a:p>
        </c:txPr>
        <c:crossAx val="137068928"/>
        <c:crosses val="autoZero"/>
        <c:auto val="1"/>
        <c:lblAlgn val="ctr"/>
        <c:lblOffset val="100"/>
        <c:noMultiLvlLbl val="0"/>
      </c:catAx>
      <c:valAx>
        <c:axId val="137068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fr-FR"/>
          </a:p>
        </c:txPr>
        <c:crossAx val="137057792"/>
        <c:crosses val="autoZero"/>
        <c:crossBetween val="between"/>
      </c:valAx>
      <c:valAx>
        <c:axId val="137070464"/>
        <c:scaling>
          <c:orientation val="minMax"/>
        </c:scaling>
        <c:delete val="0"/>
        <c:axPos val="r"/>
        <c:numFmt formatCode="#,##0.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fr-FR"/>
          </a:p>
        </c:txPr>
        <c:crossAx val="137072000"/>
        <c:crosses val="max"/>
        <c:crossBetween val="between"/>
      </c:valAx>
      <c:catAx>
        <c:axId val="1370720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3707046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5133886389212639E-2"/>
          <c:y val="0.77038611462270601"/>
          <c:w val="0.91484078268433011"/>
          <c:h val="0.210196414597147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900">
          <a:latin typeface="Century Gothic" panose="020B0502020202020204" pitchFamily="34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'Fg8'!$A$23</c:f>
              <c:strCache>
                <c:ptCount val="1"/>
                <c:pt idx="0">
                  <c:v>Sortants vers toutes autres situations que la prime d'activité </c:v>
                </c:pt>
              </c:strCache>
            </c:strRef>
          </c:tx>
          <c:spPr>
            <a:solidFill>
              <a:srgbClr val="90B0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'Fg8'!$B$21:$O$22</c:f>
              <c:multiLvlStrCache>
                <c:ptCount val="14"/>
                <c:lvl>
                  <c:pt idx="0">
                    <c:v>Mars </c:v>
                  </c:pt>
                  <c:pt idx="1">
                    <c:v>Juin</c:v>
                  </c:pt>
                  <c:pt idx="2">
                    <c:v>Septembre</c:v>
                  </c:pt>
                  <c:pt idx="3">
                    <c:v>Décembre</c:v>
                  </c:pt>
                  <c:pt idx="4">
                    <c:v>Mars </c:v>
                  </c:pt>
                  <c:pt idx="5">
                    <c:v>Juin</c:v>
                  </c:pt>
                  <c:pt idx="6">
                    <c:v>Septembre</c:v>
                  </c:pt>
                  <c:pt idx="7">
                    <c:v>Décembre</c:v>
                  </c:pt>
                  <c:pt idx="8">
                    <c:v>Mars </c:v>
                  </c:pt>
                  <c:pt idx="9">
                    <c:v>Juin</c:v>
                  </c:pt>
                  <c:pt idx="10">
                    <c:v>Septembre</c:v>
                  </c:pt>
                  <c:pt idx="11">
                    <c:v>Décembre</c:v>
                  </c:pt>
                  <c:pt idx="12">
                    <c:v>Mars </c:v>
                  </c:pt>
                  <c:pt idx="13">
                    <c:v>Juin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  <c:pt idx="12">
                    <c:v>2022</c:v>
                  </c:pt>
                </c:lvl>
              </c:multiLvlStrCache>
            </c:multiLvlStrRef>
          </c:cat>
          <c:val>
            <c:numRef>
              <c:f>'Fg8'!$B$23:$O$23</c:f>
              <c:numCache>
                <c:formatCode>General</c:formatCode>
                <c:ptCount val="14"/>
                <c:pt idx="0">
                  <c:v>24.7</c:v>
                </c:pt>
                <c:pt idx="1">
                  <c:v>25.6</c:v>
                </c:pt>
                <c:pt idx="2" formatCode="0.0">
                  <c:v>25.79</c:v>
                </c:pt>
                <c:pt idx="3" formatCode="0.0">
                  <c:v>26.202999999999999</c:v>
                </c:pt>
                <c:pt idx="4" formatCode="0.0">
                  <c:v>23.905000000000001</c:v>
                </c:pt>
                <c:pt idx="5" formatCode="0.0">
                  <c:v>21.643000000000001</c:v>
                </c:pt>
                <c:pt idx="6" formatCode="0.0">
                  <c:v>26.222000000000001</c:v>
                </c:pt>
                <c:pt idx="7" formatCode="0.0">
                  <c:v>31.007000000000001</c:v>
                </c:pt>
                <c:pt idx="8" formatCode="0.0">
                  <c:v>31.335000000000001</c:v>
                </c:pt>
                <c:pt idx="9" formatCode="0.0">
                  <c:v>30.248000000000001</c:v>
                </c:pt>
                <c:pt idx="10" formatCode="0.0">
                  <c:v>28.888000000000002</c:v>
                </c:pt>
                <c:pt idx="11" formatCode="0.0">
                  <c:v>32.549999999999997</c:v>
                </c:pt>
                <c:pt idx="12" formatCode="0.0">
                  <c:v>30.105</c:v>
                </c:pt>
                <c:pt idx="13" formatCode="0.0">
                  <c:v>30.341999999999999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680-46C6-A8BF-5604E432E5BA}"/>
            </c:ext>
          </c:extLst>
        </c:ser>
        <c:ser>
          <c:idx val="1"/>
          <c:order val="1"/>
          <c:tx>
            <c:strRef>
              <c:f>'Fg8'!$A$24</c:f>
              <c:strCache>
                <c:ptCount val="1"/>
                <c:pt idx="0">
                  <c:v>Sortants vers la prime d'activité</c:v>
                </c:pt>
              </c:strCache>
            </c:strRef>
          </c:tx>
          <c:spPr>
            <a:solidFill>
              <a:srgbClr val="0000BE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'Fg8'!$B$21:$O$22</c:f>
              <c:multiLvlStrCache>
                <c:ptCount val="14"/>
                <c:lvl>
                  <c:pt idx="0">
                    <c:v>Mars </c:v>
                  </c:pt>
                  <c:pt idx="1">
                    <c:v>Juin</c:v>
                  </c:pt>
                  <c:pt idx="2">
                    <c:v>Septembre</c:v>
                  </c:pt>
                  <c:pt idx="3">
                    <c:v>Décembre</c:v>
                  </c:pt>
                  <c:pt idx="4">
                    <c:v>Mars </c:v>
                  </c:pt>
                  <c:pt idx="5">
                    <c:v>Juin</c:v>
                  </c:pt>
                  <c:pt idx="6">
                    <c:v>Septembre</c:v>
                  </c:pt>
                  <c:pt idx="7">
                    <c:v>Décembre</c:v>
                  </c:pt>
                  <c:pt idx="8">
                    <c:v>Mars </c:v>
                  </c:pt>
                  <c:pt idx="9">
                    <c:v>Juin</c:v>
                  </c:pt>
                  <c:pt idx="10">
                    <c:v>Septembre</c:v>
                  </c:pt>
                  <c:pt idx="11">
                    <c:v>Décembre</c:v>
                  </c:pt>
                  <c:pt idx="12">
                    <c:v>Mars </c:v>
                  </c:pt>
                  <c:pt idx="13">
                    <c:v>Juin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  <c:pt idx="12">
                    <c:v>2022</c:v>
                  </c:pt>
                </c:lvl>
              </c:multiLvlStrCache>
            </c:multiLvlStrRef>
          </c:cat>
          <c:val>
            <c:numRef>
              <c:f>'Fg8'!$B$24:$O$24</c:f>
              <c:numCache>
                <c:formatCode>General</c:formatCode>
                <c:ptCount val="14"/>
                <c:pt idx="0">
                  <c:v>18.899999999999999</c:v>
                </c:pt>
                <c:pt idx="1">
                  <c:v>15.9</c:v>
                </c:pt>
                <c:pt idx="2" formatCode="0.0">
                  <c:v>15.709</c:v>
                </c:pt>
                <c:pt idx="3" formatCode="0.0">
                  <c:v>16.931999999999999</c:v>
                </c:pt>
                <c:pt idx="4" formatCode="0.0">
                  <c:v>17.917000000000002</c:v>
                </c:pt>
                <c:pt idx="5" formatCode="0.0">
                  <c:v>13.842000000000001</c:v>
                </c:pt>
                <c:pt idx="6" formatCode="0.0">
                  <c:v>12.872</c:v>
                </c:pt>
                <c:pt idx="7" formatCode="0.0">
                  <c:v>17.859000000000002</c:v>
                </c:pt>
                <c:pt idx="8" formatCode="0.0">
                  <c:v>19.632999999999999</c:v>
                </c:pt>
                <c:pt idx="9" formatCode="0.0">
                  <c:v>16.065000000000001</c:v>
                </c:pt>
                <c:pt idx="10" formatCode="0.0">
                  <c:v>17.524999999999999</c:v>
                </c:pt>
                <c:pt idx="11" formatCode="0.0">
                  <c:v>20.372</c:v>
                </c:pt>
                <c:pt idx="12" formatCode="0.0">
                  <c:v>23.826000000000001</c:v>
                </c:pt>
                <c:pt idx="13" formatCode="0.0">
                  <c:v>19.137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680-46C6-A8BF-5604E432E5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overlap val="100"/>
        <c:axId val="136915968"/>
        <c:axId val="136921856"/>
      </c:barChart>
      <c:catAx>
        <c:axId val="136915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fr-FR"/>
          </a:p>
        </c:txPr>
        <c:crossAx val="136921856"/>
        <c:crosses val="autoZero"/>
        <c:auto val="1"/>
        <c:lblAlgn val="ctr"/>
        <c:lblOffset val="100"/>
        <c:noMultiLvlLbl val="0"/>
      </c:catAx>
      <c:valAx>
        <c:axId val="1369218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fr-FR"/>
          </a:p>
        </c:txPr>
        <c:crossAx val="1369159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900">
          <a:latin typeface="Century Gothic" panose="020B0502020202020204" pitchFamily="34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80961</xdr:colOff>
      <xdr:row>1</xdr:row>
      <xdr:rowOff>19050</xdr:rowOff>
    </xdr:from>
    <xdr:to>
      <xdr:col>10</xdr:col>
      <xdr:colOff>704850</xdr:colOff>
      <xdr:row>18</xdr:row>
      <xdr:rowOff>66675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E740850A-D480-4AE2-36E9-43CA3FBAB0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114300</xdr:rowOff>
    </xdr:from>
    <xdr:to>
      <xdr:col>14</xdr:col>
      <xdr:colOff>323850</xdr:colOff>
      <xdr:row>20</xdr:row>
      <xdr:rowOff>133350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41B59B31-C68C-8E4C-9D97-1C48190BF7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61911</xdr:rowOff>
    </xdr:from>
    <xdr:to>
      <xdr:col>6</xdr:col>
      <xdr:colOff>562841</xdr:colOff>
      <xdr:row>20</xdr:row>
      <xdr:rowOff>34636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2307080D-B1A4-424B-A053-259481CED9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629515</xdr:colOff>
      <xdr:row>1</xdr:row>
      <xdr:rowOff>109970</xdr:rowOff>
    </xdr:from>
    <xdr:to>
      <xdr:col>7</xdr:col>
      <xdr:colOff>181840</xdr:colOff>
      <xdr:row>18</xdr:row>
      <xdr:rowOff>34636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D215C0EC-A72B-4DDF-85ED-88150C6930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52386</xdr:colOff>
      <xdr:row>1</xdr:row>
      <xdr:rowOff>109536</xdr:rowOff>
    </xdr:from>
    <xdr:to>
      <xdr:col>7</xdr:col>
      <xdr:colOff>419100</xdr:colOff>
      <xdr:row>22</xdr:row>
      <xdr:rowOff>76200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497DE373-5FB5-4158-BBC3-CAC02439A6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95249</xdr:rowOff>
    </xdr:from>
    <xdr:to>
      <xdr:col>10</xdr:col>
      <xdr:colOff>295275</xdr:colOff>
      <xdr:row>23</xdr:row>
      <xdr:rowOff>152400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C97573D1-5C09-0392-B122-AB596AA06E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90487</xdr:rowOff>
    </xdr:from>
    <xdr:to>
      <xdr:col>8</xdr:col>
      <xdr:colOff>419101</xdr:colOff>
      <xdr:row>20</xdr:row>
      <xdr:rowOff>161925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B52F5A55-9CD0-C9A6-1DF3-9D0184652F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38097</xdr:colOff>
      <xdr:row>1</xdr:row>
      <xdr:rowOff>66675</xdr:rowOff>
    </xdr:from>
    <xdr:to>
      <xdr:col>9</xdr:col>
      <xdr:colOff>114300</xdr:colOff>
      <xdr:row>17</xdr:row>
      <xdr:rowOff>180975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D9FD05C0-F7C6-4D74-A388-02702C9A03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400048</xdr:colOff>
      <xdr:row>1</xdr:row>
      <xdr:rowOff>104774</xdr:rowOff>
    </xdr:from>
    <xdr:to>
      <xdr:col>8</xdr:col>
      <xdr:colOff>95250</xdr:colOff>
      <xdr:row>20</xdr:row>
      <xdr:rowOff>76200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4E23AA75-BC6B-4D6B-89C3-01DDE088B5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342898</xdr:colOff>
      <xdr:row>1</xdr:row>
      <xdr:rowOff>57149</xdr:rowOff>
    </xdr:from>
    <xdr:to>
      <xdr:col>10</xdr:col>
      <xdr:colOff>647699</xdr:colOff>
      <xdr:row>16</xdr:row>
      <xdr:rowOff>180975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A5E1E79A-BAC7-4126-9501-54250EAAD1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19049</xdr:rowOff>
    </xdr:from>
    <xdr:to>
      <xdr:col>9</xdr:col>
      <xdr:colOff>209550</xdr:colOff>
      <xdr:row>20</xdr:row>
      <xdr:rowOff>47624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D86E547-EEF4-4391-9AB2-90C365877C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19"/>
  <sheetViews>
    <sheetView showGridLines="0" zoomScale="80" zoomScaleNormal="80" workbookViewId="0">
      <selection activeCell="A19" sqref="A19"/>
    </sheetView>
  </sheetViews>
  <sheetFormatPr baseColWidth="10" defaultColWidth="11.42578125" defaultRowHeight="13.5" x14ac:dyDescent="0.25"/>
  <cols>
    <col min="1" max="1" width="106.7109375" style="1" bestFit="1" customWidth="1"/>
    <col min="2" max="10" width="17.5703125" style="1" customWidth="1"/>
    <col min="11" max="16384" width="11.42578125" style="1"/>
  </cols>
  <sheetData>
    <row r="2" spans="1:11" ht="16.5" x14ac:dyDescent="0.3">
      <c r="A2" s="2" t="s">
        <v>91</v>
      </c>
      <c r="B2" s="4"/>
      <c r="C2" s="4"/>
      <c r="D2" s="4"/>
      <c r="E2" s="4"/>
      <c r="F2" s="4"/>
      <c r="G2" s="4"/>
      <c r="H2" s="4"/>
      <c r="I2" s="4"/>
      <c r="J2" s="4"/>
    </row>
    <row r="3" spans="1:11" x14ac:dyDescent="0.25">
      <c r="A3" s="73"/>
      <c r="B3" s="74" t="s">
        <v>0</v>
      </c>
      <c r="C3" s="74" t="s">
        <v>1</v>
      </c>
      <c r="D3" s="74" t="s">
        <v>2</v>
      </c>
      <c r="E3" s="74" t="s">
        <v>3</v>
      </c>
      <c r="F3" s="74" t="s">
        <v>4</v>
      </c>
      <c r="G3" s="74" t="s">
        <v>5</v>
      </c>
      <c r="H3" s="74" t="s">
        <v>6</v>
      </c>
      <c r="I3" s="74" t="s">
        <v>7</v>
      </c>
      <c r="J3" s="94" t="s">
        <v>8</v>
      </c>
    </row>
    <row r="4" spans="1:11" ht="16.5" customHeight="1" x14ac:dyDescent="0.25">
      <c r="A4" s="84" t="s">
        <v>41</v>
      </c>
      <c r="B4" s="6">
        <v>65353</v>
      </c>
      <c r="C4" s="6">
        <v>31918</v>
      </c>
      <c r="D4" s="6">
        <v>85574</v>
      </c>
      <c r="E4" s="6">
        <v>46268</v>
      </c>
      <c r="F4" s="6">
        <v>32121</v>
      </c>
      <c r="G4" s="6">
        <v>26376</v>
      </c>
      <c r="H4" s="6">
        <v>29675</v>
      </c>
      <c r="I4" s="6">
        <v>36472</v>
      </c>
      <c r="J4" s="95">
        <v>353757</v>
      </c>
    </row>
    <row r="5" spans="1:11" ht="15.75" customHeight="1" x14ac:dyDescent="0.25">
      <c r="A5" s="77" t="s">
        <v>9</v>
      </c>
      <c r="B5" s="85">
        <v>53988</v>
      </c>
      <c r="C5" s="85">
        <v>26044</v>
      </c>
      <c r="D5" s="85">
        <v>72629</v>
      </c>
      <c r="E5" s="85">
        <v>38407</v>
      </c>
      <c r="F5" s="85">
        <v>25616</v>
      </c>
      <c r="G5" s="85">
        <v>20951</v>
      </c>
      <c r="H5" s="85">
        <v>23882</v>
      </c>
      <c r="I5" s="85">
        <v>30167</v>
      </c>
      <c r="J5" s="96">
        <v>291684</v>
      </c>
    </row>
    <row r="6" spans="1:11" ht="14.25" customHeight="1" x14ac:dyDescent="0.25">
      <c r="A6" s="77" t="s">
        <v>10</v>
      </c>
      <c r="B6" s="138">
        <v>11365</v>
      </c>
      <c r="C6" s="138">
        <v>5874</v>
      </c>
      <c r="D6" s="138">
        <v>12945</v>
      </c>
      <c r="E6" s="138">
        <v>7861</v>
      </c>
      <c r="F6" s="138">
        <v>6505</v>
      </c>
      <c r="G6" s="138">
        <v>5425</v>
      </c>
      <c r="H6" s="138">
        <v>5793</v>
      </c>
      <c r="I6" s="138">
        <v>6305</v>
      </c>
      <c r="J6" s="96">
        <v>62073</v>
      </c>
    </row>
    <row r="7" spans="1:11" ht="12.75" customHeight="1" x14ac:dyDescent="0.25">
      <c r="A7" s="78" t="s">
        <v>42</v>
      </c>
      <c r="B7" s="86">
        <v>3631</v>
      </c>
      <c r="C7" s="86">
        <v>2412</v>
      </c>
      <c r="D7" s="86">
        <v>8384</v>
      </c>
      <c r="E7" s="86">
        <v>4171</v>
      </c>
      <c r="F7" s="86">
        <v>4365</v>
      </c>
      <c r="G7" s="86">
        <v>2896</v>
      </c>
      <c r="H7" s="86">
        <v>4017</v>
      </c>
      <c r="I7" s="86">
        <v>4058</v>
      </c>
      <c r="J7" s="97">
        <v>33934</v>
      </c>
    </row>
    <row r="8" spans="1:11" ht="16.5" customHeight="1" x14ac:dyDescent="0.25">
      <c r="A8" s="79" t="s">
        <v>61</v>
      </c>
      <c r="B8" s="87">
        <v>-4.1590285823226623E-2</v>
      </c>
      <c r="C8" s="87">
        <v>-4.1443930566400382E-2</v>
      </c>
      <c r="D8" s="87">
        <v>-2.3952369003353333E-2</v>
      </c>
      <c r="E8" s="87">
        <v>-2.5813787004674276E-2</v>
      </c>
      <c r="F8" s="87">
        <v>-1.5478452767731257E-2</v>
      </c>
      <c r="G8" s="87">
        <v>-2.9866117404737384E-2</v>
      </c>
      <c r="H8" s="87">
        <v>-1.3464095744680851E-2</v>
      </c>
      <c r="I8" s="87">
        <v>-1.912164161041336E-2</v>
      </c>
      <c r="J8" s="98">
        <v>-2.7E-2</v>
      </c>
    </row>
    <row r="9" spans="1:11" ht="16.5" customHeight="1" x14ac:dyDescent="0.25">
      <c r="A9" s="77" t="s">
        <v>62</v>
      </c>
      <c r="B9" s="87">
        <v>-2.8303685345143645E-2</v>
      </c>
      <c r="C9" s="87">
        <v>-3.129317076100667E-2</v>
      </c>
      <c r="D9" s="87">
        <v>-1.6253393252275476E-2</v>
      </c>
      <c r="E9" s="87">
        <v>-1.9749863140607234E-2</v>
      </c>
      <c r="F9" s="87">
        <v>-2.0995525041378041E-2</v>
      </c>
      <c r="G9" s="87">
        <v>-3.1778725908489042E-2</v>
      </c>
      <c r="H9" s="87">
        <v>-2.1243351063829786E-2</v>
      </c>
      <c r="I9" s="87">
        <v>-1.6889438721996611E-2</v>
      </c>
      <c r="J9" s="98">
        <v>-2.1999999999999999E-2</v>
      </c>
    </row>
    <row r="10" spans="1:11" ht="16.5" customHeight="1" x14ac:dyDescent="0.25">
      <c r="A10" s="80" t="s">
        <v>63</v>
      </c>
      <c r="B10" s="88">
        <v>-1.3673614150530493E-2</v>
      </c>
      <c r="C10" s="88">
        <v>-1.0478670634920634E-2</v>
      </c>
      <c r="D10" s="88">
        <v>-7.8261776948138524E-3</v>
      </c>
      <c r="E10" s="88">
        <v>-6.1860984620671876E-3</v>
      </c>
      <c r="F10" s="88">
        <v>5.6353902507748658E-3</v>
      </c>
      <c r="G10" s="88">
        <v>1.975383680291749E-3</v>
      </c>
      <c r="H10" s="88">
        <v>7.9480995890085261E-3</v>
      </c>
      <c r="I10" s="88">
        <v>-2.2705512241827383E-3</v>
      </c>
      <c r="J10" s="99">
        <v>-5.0000000000000001E-3</v>
      </c>
    </row>
    <row r="11" spans="1:11" ht="16.5" customHeight="1" x14ac:dyDescent="0.25">
      <c r="A11" s="81" t="s">
        <v>11</v>
      </c>
      <c r="B11" s="89">
        <v>98425</v>
      </c>
      <c r="C11" s="89">
        <v>55413</v>
      </c>
      <c r="D11" s="89">
        <v>175577</v>
      </c>
      <c r="E11" s="89">
        <v>86436</v>
      </c>
      <c r="F11" s="89">
        <v>65329</v>
      </c>
      <c r="G11" s="89">
        <v>50335</v>
      </c>
      <c r="H11" s="89">
        <v>60925</v>
      </c>
      <c r="I11" s="89">
        <v>75520</v>
      </c>
      <c r="J11" s="100">
        <v>667960</v>
      </c>
    </row>
    <row r="12" spans="1:11" ht="16.5" customHeight="1" x14ac:dyDescent="0.25">
      <c r="A12" s="82" t="s">
        <v>12</v>
      </c>
      <c r="B12" s="90">
        <v>4.5866407941447578E-2</v>
      </c>
      <c r="C12" s="90">
        <v>3.4074872110848947E-2</v>
      </c>
      <c r="D12" s="90">
        <v>0.10606177760111923</v>
      </c>
      <c r="E12" s="90">
        <v>6.1390425377777398E-2</v>
      </c>
      <c r="F12" s="90">
        <v>4.572823308386461E-2</v>
      </c>
      <c r="G12" s="90">
        <v>3.4720425902051634E-2</v>
      </c>
      <c r="H12" s="90">
        <v>4.6645862012467482E-2</v>
      </c>
      <c r="I12" s="90">
        <v>6.0328933283485271E-2</v>
      </c>
      <c r="J12" s="101">
        <v>5.4430509508226754E-2</v>
      </c>
    </row>
    <row r="13" spans="1:11" ht="17.25" customHeight="1" x14ac:dyDescent="0.25">
      <c r="A13" s="83" t="s">
        <v>39</v>
      </c>
      <c r="B13" s="91">
        <v>77.390479396508198</v>
      </c>
      <c r="C13" s="92">
        <v>77.157090043235783</v>
      </c>
      <c r="D13" s="92">
        <v>81.09121929558043</v>
      </c>
      <c r="E13" s="92">
        <v>79.659808074695249</v>
      </c>
      <c r="F13" s="92">
        <v>77.245415771613594</v>
      </c>
      <c r="G13" s="92">
        <v>74.829390354868067</v>
      </c>
      <c r="H13" s="92">
        <v>78.065711878685761</v>
      </c>
      <c r="I13" s="92">
        <v>79.326606711998252</v>
      </c>
      <c r="J13" s="102">
        <v>79</v>
      </c>
    </row>
    <row r="14" spans="1:11" s="75" customFormat="1" ht="16.5" customHeight="1" x14ac:dyDescent="0.25">
      <c r="A14" s="137" t="s">
        <v>40</v>
      </c>
      <c r="B14" s="93">
        <v>17.580000000000002</v>
      </c>
      <c r="C14" s="93">
        <v>13.54</v>
      </c>
      <c r="D14" s="93">
        <v>23.43</v>
      </c>
      <c r="E14" s="93">
        <v>17.73</v>
      </c>
      <c r="F14" s="93">
        <v>13.780000000000001</v>
      </c>
      <c r="G14" s="93">
        <v>11.81</v>
      </c>
      <c r="H14" s="93">
        <v>13.88</v>
      </c>
      <c r="I14" s="93">
        <v>16.079999999999998</v>
      </c>
      <c r="J14" s="103">
        <v>16.477483982339074</v>
      </c>
    </row>
    <row r="15" spans="1:11" s="75" customFormat="1" ht="16.5" customHeight="1" x14ac:dyDescent="0.25">
      <c r="A15" s="72" t="s">
        <v>64</v>
      </c>
      <c r="B15" s="129">
        <v>23.47</v>
      </c>
      <c r="C15" s="129">
        <v>21.08</v>
      </c>
      <c r="D15" s="129">
        <v>32.82</v>
      </c>
      <c r="E15" s="129">
        <v>28.3</v>
      </c>
      <c r="F15" s="129">
        <v>17.78</v>
      </c>
      <c r="G15" s="129">
        <v>17.09</v>
      </c>
      <c r="H15" s="129">
        <v>18.48</v>
      </c>
      <c r="I15" s="129">
        <v>23.93</v>
      </c>
      <c r="J15" s="130">
        <v>24.78</v>
      </c>
    </row>
    <row r="16" spans="1:11" ht="14.25" x14ac:dyDescent="0.3">
      <c r="A16" s="5"/>
      <c r="K16" s="75"/>
    </row>
    <row r="17" spans="1:11" ht="27.75" x14ac:dyDescent="0.3">
      <c r="A17" s="156" t="s">
        <v>92</v>
      </c>
      <c r="B17" s="4"/>
      <c r="C17" s="4"/>
      <c r="D17" s="4"/>
      <c r="E17" s="4"/>
      <c r="F17" s="4"/>
      <c r="G17" s="4"/>
      <c r="H17" s="4"/>
      <c r="I17" s="4"/>
      <c r="J17" s="76"/>
      <c r="K17" s="75"/>
    </row>
    <row r="18" spans="1:11" ht="16.5" x14ac:dyDescent="0.3">
      <c r="A18" s="157" t="s">
        <v>84</v>
      </c>
      <c r="B18" s="4"/>
      <c r="C18" s="4"/>
      <c r="D18" s="4"/>
      <c r="E18" s="4"/>
      <c r="F18" s="4"/>
      <c r="G18" s="4"/>
      <c r="H18" s="4"/>
      <c r="I18" s="139"/>
      <c r="J18" s="76"/>
      <c r="K18" s="75"/>
    </row>
    <row r="19" spans="1:11" ht="16.5" x14ac:dyDescent="0.3">
      <c r="A19" s="157" t="s">
        <v>93</v>
      </c>
      <c r="B19" s="4"/>
      <c r="C19" s="4"/>
      <c r="D19" s="4"/>
      <c r="E19" s="4"/>
      <c r="F19" s="4"/>
      <c r="G19" s="4"/>
      <c r="H19" s="4"/>
      <c r="I19" s="4"/>
      <c r="J19" s="4"/>
      <c r="K19" s="75"/>
    </row>
  </sheetData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S26"/>
  <sheetViews>
    <sheetView showGridLines="0" workbookViewId="0">
      <selection sqref="A1:J1"/>
    </sheetView>
  </sheetViews>
  <sheetFormatPr baseColWidth="10" defaultColWidth="11.42578125" defaultRowHeight="16.5" x14ac:dyDescent="0.3"/>
  <cols>
    <col min="1" max="1" width="11.42578125" style="16"/>
    <col min="2" max="2" width="14.28515625" style="16" customWidth="1"/>
    <col min="3" max="3" width="11.42578125" style="16"/>
    <col min="4" max="4" width="13.7109375" style="16" customWidth="1"/>
    <col min="5" max="14" width="11.42578125" style="16"/>
    <col min="15" max="15" width="13.7109375" style="16" customWidth="1"/>
    <col min="16" max="16384" width="11.42578125" style="16"/>
  </cols>
  <sheetData>
    <row r="1" spans="1:19" ht="25.9" customHeight="1" x14ac:dyDescent="0.3">
      <c r="A1" s="163" t="s">
        <v>107</v>
      </c>
      <c r="B1" s="163"/>
      <c r="C1" s="163"/>
      <c r="D1" s="163"/>
      <c r="E1" s="163"/>
      <c r="F1" s="163"/>
      <c r="G1" s="163"/>
      <c r="H1" s="163"/>
      <c r="I1" s="163"/>
      <c r="J1" s="163"/>
    </row>
    <row r="3" spans="1:19" ht="38.25" x14ac:dyDescent="0.3">
      <c r="L3" s="42"/>
      <c r="M3" s="42"/>
      <c r="N3" s="43" t="s">
        <v>89</v>
      </c>
      <c r="O3" s="43" t="s">
        <v>32</v>
      </c>
    </row>
    <row r="4" spans="1:19" x14ac:dyDescent="0.3">
      <c r="L4" s="153">
        <v>2017</v>
      </c>
      <c r="M4" s="42" t="s">
        <v>13</v>
      </c>
      <c r="N4" s="114">
        <v>508.58768600000002</v>
      </c>
      <c r="O4" s="114">
        <v>326.7</v>
      </c>
      <c r="Q4" s="27"/>
      <c r="S4" s="27"/>
    </row>
    <row r="5" spans="1:19" x14ac:dyDescent="0.3">
      <c r="L5" s="154"/>
      <c r="M5" s="42" t="s">
        <v>14</v>
      </c>
      <c r="N5" s="114">
        <v>501.43188900000001</v>
      </c>
      <c r="O5" s="44">
        <v>326.18299999999999</v>
      </c>
      <c r="Q5" s="27"/>
      <c r="S5" s="27"/>
    </row>
    <row r="6" spans="1:19" x14ac:dyDescent="0.3">
      <c r="L6" s="154"/>
      <c r="M6" s="42" t="s">
        <v>15</v>
      </c>
      <c r="N6" s="114">
        <v>506.20439199999998</v>
      </c>
      <c r="O6" s="44">
        <v>324.87099999999998</v>
      </c>
      <c r="Q6" s="27"/>
      <c r="S6" s="27"/>
    </row>
    <row r="7" spans="1:19" x14ac:dyDescent="0.3">
      <c r="F7" s="133"/>
      <c r="L7" s="155"/>
      <c r="M7" s="42" t="s">
        <v>26</v>
      </c>
      <c r="N7" s="114">
        <v>507.581143</v>
      </c>
      <c r="O7" s="44">
        <v>328.084</v>
      </c>
      <c r="Q7" s="27"/>
      <c r="S7" s="27"/>
    </row>
    <row r="8" spans="1:19" x14ac:dyDescent="0.3">
      <c r="E8" s="133"/>
      <c r="F8" s="133"/>
      <c r="L8" s="153">
        <v>2018</v>
      </c>
      <c r="M8" s="42" t="s">
        <v>33</v>
      </c>
      <c r="N8" s="114">
        <v>489.10026399999998</v>
      </c>
      <c r="O8" s="44">
        <v>330.024</v>
      </c>
      <c r="Q8" s="27"/>
      <c r="S8" s="27"/>
    </row>
    <row r="9" spans="1:19" x14ac:dyDescent="0.3">
      <c r="E9" s="133"/>
      <c r="F9" s="133"/>
      <c r="L9" s="154"/>
      <c r="M9" s="42" t="s">
        <v>14</v>
      </c>
      <c r="N9" s="114">
        <v>493.72456</v>
      </c>
      <c r="O9" s="44">
        <v>333.351</v>
      </c>
      <c r="Q9" s="27"/>
      <c r="S9" s="27"/>
    </row>
    <row r="10" spans="1:19" x14ac:dyDescent="0.3">
      <c r="E10" s="133"/>
      <c r="F10" s="133"/>
      <c r="L10" s="154"/>
      <c r="M10" s="42" t="s">
        <v>15</v>
      </c>
      <c r="N10" s="114">
        <v>501.34526799999998</v>
      </c>
      <c r="O10" s="44">
        <v>334.2</v>
      </c>
      <c r="Q10" s="27"/>
      <c r="S10" s="27"/>
    </row>
    <row r="11" spans="1:19" x14ac:dyDescent="0.3">
      <c r="E11" s="133"/>
      <c r="F11" s="133"/>
      <c r="L11" s="155"/>
      <c r="M11" s="42" t="s">
        <v>26</v>
      </c>
      <c r="N11" s="114">
        <v>509.77554800000001</v>
      </c>
      <c r="O11" s="44">
        <v>339.29200000000003</v>
      </c>
      <c r="Q11" s="27"/>
      <c r="S11" s="27"/>
    </row>
    <row r="12" spans="1:19" x14ac:dyDescent="0.3">
      <c r="E12" s="133"/>
      <c r="F12" s="133"/>
      <c r="L12" s="153">
        <v>2019</v>
      </c>
      <c r="M12" s="42" t="s">
        <v>13</v>
      </c>
      <c r="N12" s="114">
        <v>504.971542</v>
      </c>
      <c r="O12" s="44">
        <v>337.76100000000002</v>
      </c>
      <c r="Q12" s="27"/>
      <c r="S12" s="27"/>
    </row>
    <row r="13" spans="1:19" x14ac:dyDescent="0.3">
      <c r="E13" s="133"/>
      <c r="F13" s="133"/>
      <c r="L13" s="154"/>
      <c r="M13" s="42" t="s">
        <v>14</v>
      </c>
      <c r="N13" s="114">
        <v>506.13369699999998</v>
      </c>
      <c r="O13" s="44">
        <v>338.50299999999999</v>
      </c>
      <c r="Q13" s="27"/>
      <c r="S13" s="27"/>
    </row>
    <row r="14" spans="1:19" x14ac:dyDescent="0.3">
      <c r="E14" s="133"/>
      <c r="F14" s="133"/>
      <c r="L14" s="154"/>
      <c r="M14" s="42" t="s">
        <v>15</v>
      </c>
      <c r="N14" s="114">
        <v>514.75888499999996</v>
      </c>
      <c r="O14" s="44">
        <v>340.18299999999999</v>
      </c>
      <c r="Q14" s="27"/>
      <c r="S14" s="27"/>
    </row>
    <row r="15" spans="1:19" x14ac:dyDescent="0.3">
      <c r="E15" s="133"/>
      <c r="F15" s="133"/>
      <c r="L15" s="155"/>
      <c r="M15" s="42" t="s">
        <v>26</v>
      </c>
      <c r="N15" s="114">
        <v>522.16798600000004</v>
      </c>
      <c r="O15" s="44">
        <v>343.23399999999998</v>
      </c>
      <c r="Q15" s="27"/>
      <c r="S15" s="27"/>
    </row>
    <row r="16" spans="1:19" x14ac:dyDescent="0.3">
      <c r="E16" s="133"/>
      <c r="F16" s="133"/>
      <c r="L16" s="153">
        <v>2020</v>
      </c>
      <c r="M16" s="42" t="s">
        <v>13</v>
      </c>
      <c r="N16" s="114">
        <v>525.113159</v>
      </c>
      <c r="O16" s="44">
        <v>349.471</v>
      </c>
      <c r="Q16" s="45"/>
      <c r="S16" s="27"/>
    </row>
    <row r="17" spans="1:19" x14ac:dyDescent="0.3">
      <c r="E17" s="133"/>
      <c r="F17" s="133"/>
      <c r="L17" s="154"/>
      <c r="M17" s="42" t="s">
        <v>14</v>
      </c>
      <c r="N17" s="114">
        <v>550.48447899999996</v>
      </c>
      <c r="O17" s="44">
        <v>364.97</v>
      </c>
      <c r="Q17" s="45"/>
      <c r="S17" s="27"/>
    </row>
    <row r="18" spans="1:19" x14ac:dyDescent="0.3">
      <c r="E18" s="133"/>
      <c r="F18" s="133"/>
      <c r="L18" s="154"/>
      <c r="M18" s="42" t="s">
        <v>15</v>
      </c>
      <c r="N18" s="114">
        <v>584.67566199999999</v>
      </c>
      <c r="O18" s="44">
        <v>379.05400000000003</v>
      </c>
      <c r="Q18" s="27"/>
      <c r="S18" s="27"/>
    </row>
    <row r="19" spans="1:19" x14ac:dyDescent="0.3">
      <c r="E19" s="133"/>
      <c r="F19" s="133"/>
      <c r="L19" s="155"/>
      <c r="M19" s="42" t="s">
        <v>26</v>
      </c>
      <c r="N19" s="114">
        <v>591.22649200000001</v>
      </c>
      <c r="O19" s="44">
        <v>381.31700000000001</v>
      </c>
      <c r="Q19" s="27"/>
      <c r="S19" s="27"/>
    </row>
    <row r="20" spans="1:19" x14ac:dyDescent="0.3">
      <c r="E20" s="133"/>
      <c r="F20" s="133"/>
      <c r="L20" s="182">
        <v>2021</v>
      </c>
      <c r="M20" s="42" t="s">
        <v>13</v>
      </c>
      <c r="N20" s="114">
        <v>574.03549699999996</v>
      </c>
      <c r="O20" s="44">
        <v>370.95</v>
      </c>
      <c r="Q20" s="27"/>
      <c r="S20" s="27"/>
    </row>
    <row r="21" spans="1:19" x14ac:dyDescent="0.3">
      <c r="E21" s="133"/>
      <c r="F21" s="133"/>
      <c r="L21" s="183"/>
      <c r="M21" s="42" t="s">
        <v>14</v>
      </c>
      <c r="N21" s="114">
        <v>560.133827</v>
      </c>
      <c r="O21" s="44">
        <v>362.54</v>
      </c>
      <c r="Q21" s="27"/>
      <c r="S21" s="27"/>
    </row>
    <row r="22" spans="1:19" x14ac:dyDescent="0.3">
      <c r="A22" s="24" t="s">
        <v>38</v>
      </c>
      <c r="E22" s="133"/>
      <c r="F22" s="133"/>
      <c r="L22" s="183"/>
      <c r="M22" s="42" t="s">
        <v>15</v>
      </c>
      <c r="N22" s="114">
        <v>568.254457</v>
      </c>
      <c r="O22" s="44">
        <v>368.08499999999998</v>
      </c>
    </row>
    <row r="23" spans="1:19" ht="16.5" customHeight="1" x14ac:dyDescent="0.3">
      <c r="A23" s="24" t="s">
        <v>37</v>
      </c>
      <c r="B23"/>
      <c r="C23"/>
      <c r="D23"/>
      <c r="E23" s="133"/>
      <c r="F23" s="133"/>
      <c r="L23" s="184"/>
      <c r="M23" s="42" t="s">
        <v>26</v>
      </c>
      <c r="N23" s="114">
        <v>562.62442199999998</v>
      </c>
      <c r="O23" s="44">
        <v>363.73200000000003</v>
      </c>
    </row>
    <row r="24" spans="1:19" x14ac:dyDescent="0.3">
      <c r="A24"/>
      <c r="B24"/>
      <c r="C24"/>
      <c r="D24"/>
      <c r="E24" s="133"/>
      <c r="F24" s="133"/>
      <c r="G24" s="27"/>
      <c r="L24" s="182">
        <v>2022</v>
      </c>
      <c r="M24" s="42" t="s">
        <v>13</v>
      </c>
      <c r="N24" s="114">
        <v>547.09662400000002</v>
      </c>
      <c r="O24" s="44">
        <v>355.58</v>
      </c>
    </row>
    <row r="25" spans="1:19" x14ac:dyDescent="0.3">
      <c r="A25"/>
      <c r="B25"/>
      <c r="C25"/>
      <c r="D25"/>
      <c r="L25" s="184"/>
      <c r="M25" s="42" t="s">
        <v>14</v>
      </c>
      <c r="N25" s="114">
        <v>545.72182299999997</v>
      </c>
      <c r="O25" s="44">
        <v>353.75</v>
      </c>
    </row>
    <row r="26" spans="1:19" x14ac:dyDescent="0.3">
      <c r="A26"/>
      <c r="B26"/>
      <c r="C26"/>
      <c r="D26"/>
      <c r="G26" s="27"/>
    </row>
  </sheetData>
  <mergeCells count="3">
    <mergeCell ref="L20:L23"/>
    <mergeCell ref="L24:L25"/>
    <mergeCell ref="A1:J1"/>
  </mergeCells>
  <pageMargins left="0.7" right="0.7" top="0.75" bottom="0.75" header="0.3" footer="0.3"/>
  <pageSetup paperSize="9" orientation="portrait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Q40"/>
  <sheetViews>
    <sheetView workbookViewId="0">
      <selection sqref="A1:O1"/>
    </sheetView>
  </sheetViews>
  <sheetFormatPr baseColWidth="10" defaultColWidth="11.42578125" defaultRowHeight="13.5" x14ac:dyDescent="0.25"/>
  <cols>
    <col min="1" max="16384" width="11.42578125" style="1"/>
  </cols>
  <sheetData>
    <row r="1" spans="1:15" ht="27.6" customHeight="1" x14ac:dyDescent="0.25">
      <c r="A1" s="163" t="s">
        <v>90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  <c r="O1" s="163"/>
    </row>
    <row r="23" spans="1:1" ht="14.25" x14ac:dyDescent="0.3">
      <c r="A23" s="5" t="s">
        <v>97</v>
      </c>
    </row>
    <row r="24" spans="1:1" ht="14.25" x14ac:dyDescent="0.3">
      <c r="A24" s="5" t="s">
        <v>98</v>
      </c>
    </row>
    <row r="25" spans="1:1" ht="14.25" x14ac:dyDescent="0.3">
      <c r="A25" s="5" t="s">
        <v>48</v>
      </c>
    </row>
    <row r="36" spans="1:17" x14ac:dyDescent="0.25">
      <c r="B36" s="167">
        <v>2019</v>
      </c>
      <c r="C36" s="167"/>
      <c r="D36" s="167"/>
      <c r="E36" s="167"/>
      <c r="F36" s="167">
        <v>2020</v>
      </c>
      <c r="G36" s="167"/>
      <c r="H36" s="167"/>
      <c r="I36" s="167"/>
      <c r="J36" s="167">
        <v>2021</v>
      </c>
      <c r="K36" s="167"/>
      <c r="L36" s="167"/>
      <c r="M36" s="167"/>
      <c r="N36" s="167">
        <v>2022</v>
      </c>
      <c r="O36" s="167"/>
      <c r="P36" s="167"/>
      <c r="Q36" s="167"/>
    </row>
    <row r="37" spans="1:17" x14ac:dyDescent="0.25">
      <c r="B37" s="105" t="s">
        <v>13</v>
      </c>
      <c r="C37" s="105" t="s">
        <v>29</v>
      </c>
      <c r="D37" s="105" t="s">
        <v>15</v>
      </c>
      <c r="E37" s="105" t="s">
        <v>26</v>
      </c>
      <c r="F37" s="105" t="s">
        <v>13</v>
      </c>
      <c r="G37" s="105" t="s">
        <v>29</v>
      </c>
      <c r="H37" s="105" t="s">
        <v>15</v>
      </c>
      <c r="I37" s="105" t="s">
        <v>26</v>
      </c>
      <c r="J37" s="105" t="s">
        <v>13</v>
      </c>
      <c r="K37" s="105" t="s">
        <v>29</v>
      </c>
      <c r="L37" s="105" t="s">
        <v>15</v>
      </c>
      <c r="M37" s="105" t="s">
        <v>26</v>
      </c>
      <c r="N37" s="105" t="s">
        <v>13</v>
      </c>
      <c r="O37" s="105" t="s">
        <v>29</v>
      </c>
      <c r="P37" s="105" t="s">
        <v>15</v>
      </c>
      <c r="Q37" s="105" t="s">
        <v>26</v>
      </c>
    </row>
    <row r="38" spans="1:17" x14ac:dyDescent="0.25">
      <c r="A38" s="3" t="s">
        <v>45</v>
      </c>
      <c r="B38" s="105">
        <v>1.1000000000000001</v>
      </c>
      <c r="C38" s="105">
        <v>1.2</v>
      </c>
      <c r="D38" s="105">
        <v>0.9</v>
      </c>
      <c r="E38" s="105">
        <v>1.5</v>
      </c>
      <c r="F38" s="105">
        <v>0.7</v>
      </c>
      <c r="G38" s="105">
        <v>0.2</v>
      </c>
      <c r="H38" s="105">
        <v>0</v>
      </c>
      <c r="I38" s="105">
        <v>0</v>
      </c>
      <c r="J38" s="105">
        <v>1.1000000000000001</v>
      </c>
      <c r="K38" s="105">
        <v>1.5</v>
      </c>
      <c r="L38" s="105">
        <v>2.2000000000000002</v>
      </c>
      <c r="M38" s="105">
        <v>2.8</v>
      </c>
      <c r="N38" s="105">
        <v>4.5</v>
      </c>
      <c r="O38" s="105">
        <v>5.8</v>
      </c>
      <c r="P38" s="107"/>
      <c r="Q38" s="107"/>
    </row>
    <row r="39" spans="1:17" x14ac:dyDescent="0.25">
      <c r="A39" s="1" t="s">
        <v>46</v>
      </c>
      <c r="B39" s="106">
        <v>0.6</v>
      </c>
      <c r="C39" s="106">
        <v>0.7</v>
      </c>
      <c r="D39" s="106">
        <v>0.9</v>
      </c>
      <c r="E39" s="106">
        <v>1.2</v>
      </c>
      <c r="F39" s="106">
        <v>1.9</v>
      </c>
      <c r="G39" s="106">
        <v>2.6</v>
      </c>
      <c r="H39" s="106">
        <v>2.2999999999999998</v>
      </c>
      <c r="I39" s="106">
        <v>1.8</v>
      </c>
      <c r="J39" s="106">
        <v>0.9</v>
      </c>
      <c r="K39" s="106">
        <v>-0.3</v>
      </c>
      <c r="L39" s="106">
        <v>-0.8</v>
      </c>
      <c r="M39" s="106">
        <v>-0.7</v>
      </c>
      <c r="N39" s="134">
        <v>0</v>
      </c>
      <c r="O39" s="134">
        <v>0.5</v>
      </c>
      <c r="P39" s="106"/>
      <c r="Q39" s="106"/>
    </row>
    <row r="40" spans="1:17" x14ac:dyDescent="0.25">
      <c r="A40" s="3" t="s">
        <v>49</v>
      </c>
      <c r="B40" s="108" t="s">
        <v>47</v>
      </c>
      <c r="C40" s="107">
        <v>1.6</v>
      </c>
      <c r="D40" s="107">
        <v>1.6</v>
      </c>
      <c r="E40" s="107">
        <v>1.6</v>
      </c>
      <c r="F40" s="107">
        <v>1.6</v>
      </c>
      <c r="G40" s="107">
        <v>0.9</v>
      </c>
      <c r="H40" s="107">
        <v>0.9</v>
      </c>
      <c r="I40" s="107">
        <v>0.9</v>
      </c>
      <c r="J40" s="107">
        <v>0.9</v>
      </c>
      <c r="K40" s="107">
        <v>0.1</v>
      </c>
      <c r="L40" s="107">
        <v>0.1</v>
      </c>
      <c r="M40" s="107">
        <v>0.1</v>
      </c>
      <c r="N40" s="107">
        <v>0.1</v>
      </c>
      <c r="O40" s="109">
        <v>1.7688351403947649</v>
      </c>
      <c r="P40" s="107"/>
      <c r="Q40" s="107"/>
    </row>
  </sheetData>
  <mergeCells count="5">
    <mergeCell ref="B36:E36"/>
    <mergeCell ref="F36:I36"/>
    <mergeCell ref="J36:M36"/>
    <mergeCell ref="N36:Q36"/>
    <mergeCell ref="A1:O1"/>
  </mergeCell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34"/>
  <sheetViews>
    <sheetView zoomScaleNormal="100" workbookViewId="0">
      <selection activeCell="P21" sqref="P21"/>
    </sheetView>
  </sheetViews>
  <sheetFormatPr baseColWidth="10" defaultColWidth="11.42578125" defaultRowHeight="13.5" x14ac:dyDescent="0.25"/>
  <cols>
    <col min="1" max="16384" width="11.42578125" style="1"/>
  </cols>
  <sheetData>
    <row r="1" spans="1:11" ht="18" customHeight="1" x14ac:dyDescent="0.25">
      <c r="A1" s="163" t="s">
        <v>99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</row>
    <row r="20" spans="1:21" ht="16.5" x14ac:dyDescent="0.3">
      <c r="A20" s="5" t="s">
        <v>19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</row>
    <row r="21" spans="1:21" ht="16.5" x14ac:dyDescent="0.3">
      <c r="A21" s="5" t="s">
        <v>94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</row>
    <row r="22" spans="1:21" x14ac:dyDescent="0.25">
      <c r="A22" s="3"/>
      <c r="B22" s="3"/>
      <c r="C22" s="3"/>
      <c r="D22" s="3"/>
      <c r="E22" s="3"/>
      <c r="F22" s="167">
        <v>2019</v>
      </c>
      <c r="G22" s="167"/>
      <c r="H22" s="167"/>
      <c r="I22" s="167"/>
      <c r="J22" s="165">
        <v>2020</v>
      </c>
      <c r="K22" s="166"/>
      <c r="L22" s="166"/>
      <c r="M22" s="168"/>
      <c r="N22" s="165">
        <v>2021</v>
      </c>
      <c r="O22" s="166"/>
      <c r="P22" s="166"/>
      <c r="Q22" s="168"/>
      <c r="R22" s="165">
        <v>2022</v>
      </c>
      <c r="S22" s="166"/>
      <c r="T22" s="55"/>
      <c r="U22" s="50"/>
    </row>
    <row r="23" spans="1:21" x14ac:dyDescent="0.25">
      <c r="A23" s="3"/>
      <c r="B23" s="3"/>
      <c r="C23" s="3"/>
      <c r="D23" s="3"/>
      <c r="E23" s="3"/>
      <c r="F23" s="7" t="s">
        <v>13</v>
      </c>
      <c r="G23" s="7" t="s">
        <v>14</v>
      </c>
      <c r="H23" s="7" t="s">
        <v>15</v>
      </c>
      <c r="I23" s="7" t="s">
        <v>16</v>
      </c>
      <c r="J23" s="7" t="s">
        <v>13</v>
      </c>
      <c r="K23" s="7" t="s">
        <v>14</v>
      </c>
      <c r="L23" s="7" t="s">
        <v>15</v>
      </c>
      <c r="M23" s="7" t="s">
        <v>16</v>
      </c>
      <c r="N23" s="7" t="s">
        <v>13</v>
      </c>
      <c r="O23" s="7" t="s">
        <v>14</v>
      </c>
      <c r="P23" s="7" t="s">
        <v>15</v>
      </c>
      <c r="Q23" s="7" t="s">
        <v>16</v>
      </c>
      <c r="R23" s="7" t="s">
        <v>13</v>
      </c>
      <c r="S23" s="46" t="s">
        <v>14</v>
      </c>
      <c r="T23" s="56"/>
      <c r="U23" s="51"/>
    </row>
    <row r="24" spans="1:21" x14ac:dyDescent="0.25">
      <c r="A24" s="169" t="s">
        <v>17</v>
      </c>
      <c r="B24" s="170"/>
      <c r="C24" s="170"/>
      <c r="D24" s="170"/>
      <c r="E24" s="171"/>
      <c r="F24" s="8">
        <v>303765</v>
      </c>
      <c r="G24" s="8">
        <v>304285</v>
      </c>
      <c r="H24" s="8">
        <v>305545</v>
      </c>
      <c r="I24" s="9">
        <v>308864</v>
      </c>
      <c r="J24" s="10">
        <v>315023</v>
      </c>
      <c r="K24" s="10">
        <v>329254</v>
      </c>
      <c r="L24" s="10">
        <v>342571</v>
      </c>
      <c r="M24" s="10">
        <v>345101</v>
      </c>
      <c r="N24" s="10">
        <v>336054</v>
      </c>
      <c r="O24" s="10">
        <v>327990</v>
      </c>
      <c r="P24" s="10">
        <v>333208</v>
      </c>
      <c r="Q24" s="10">
        <v>329283</v>
      </c>
      <c r="R24" s="10">
        <v>321773</v>
      </c>
      <c r="S24" s="47">
        <v>319823</v>
      </c>
      <c r="T24" s="57"/>
      <c r="U24" s="52"/>
    </row>
    <row r="25" spans="1:21" x14ac:dyDescent="0.25">
      <c r="A25" s="172" t="s">
        <v>18</v>
      </c>
      <c r="B25" s="172"/>
      <c r="C25" s="172"/>
      <c r="D25" s="172"/>
      <c r="E25" s="172"/>
      <c r="F25" s="11">
        <v>33996</v>
      </c>
      <c r="G25" s="11">
        <v>34218</v>
      </c>
      <c r="H25" s="11">
        <v>34638</v>
      </c>
      <c r="I25" s="9">
        <v>34370</v>
      </c>
      <c r="J25" s="9">
        <v>34448</v>
      </c>
      <c r="K25" s="9">
        <v>35716</v>
      </c>
      <c r="L25" s="12">
        <v>36483</v>
      </c>
      <c r="M25" s="12">
        <v>36216</v>
      </c>
      <c r="N25" s="12">
        <v>34896</v>
      </c>
      <c r="O25" s="12">
        <v>34550</v>
      </c>
      <c r="P25" s="12">
        <v>34877</v>
      </c>
      <c r="Q25" s="12">
        <v>34449</v>
      </c>
      <c r="R25" s="12">
        <v>33808</v>
      </c>
      <c r="S25" s="48">
        <v>33934</v>
      </c>
      <c r="T25" s="58"/>
      <c r="U25" s="53"/>
    </row>
    <row r="26" spans="1:21" x14ac:dyDescent="0.25">
      <c r="A26" s="164" t="s">
        <v>79</v>
      </c>
      <c r="B26" s="164"/>
      <c r="C26" s="164"/>
      <c r="D26" s="164"/>
      <c r="E26" s="164"/>
      <c r="F26" s="13">
        <v>2.2999999999999998</v>
      </c>
      <c r="G26" s="13">
        <v>1.5</v>
      </c>
      <c r="H26" s="13">
        <v>1.8</v>
      </c>
      <c r="I26" s="14">
        <v>1.16183110712896</v>
      </c>
      <c r="J26" s="14">
        <v>3.4669485227720189</v>
      </c>
      <c r="K26" s="14">
        <v>7.8188376469337042</v>
      </c>
      <c r="L26" s="14">
        <v>11.426496914895806</v>
      </c>
      <c r="M26" s="14">
        <v>11.095346032152992</v>
      </c>
      <c r="N26" s="14">
        <v>6.1461466044392807</v>
      </c>
      <c r="O26" s="14">
        <v>-0.66580814861495463</v>
      </c>
      <c r="P26" s="14">
        <v>-2.9</v>
      </c>
      <c r="Q26" s="14">
        <v>-4.5999999999999996</v>
      </c>
      <c r="R26" s="14">
        <v>-4.0999999999999996</v>
      </c>
      <c r="S26" s="49">
        <v>-2.4</v>
      </c>
      <c r="T26" s="59"/>
      <c r="U26" s="54"/>
    </row>
    <row r="27" spans="1:21" x14ac:dyDescent="0.25">
      <c r="E27" s="1" t="s">
        <v>68</v>
      </c>
      <c r="F27" s="104">
        <f>F24+F25</f>
        <v>337761</v>
      </c>
      <c r="G27" s="104">
        <f t="shared" ref="G27:S27" si="0">G24+G25</f>
        <v>338503</v>
      </c>
      <c r="H27" s="104">
        <f t="shared" si="0"/>
        <v>340183</v>
      </c>
      <c r="I27" s="104">
        <f t="shared" si="0"/>
        <v>343234</v>
      </c>
      <c r="J27" s="104">
        <f t="shared" si="0"/>
        <v>349471</v>
      </c>
      <c r="K27" s="104">
        <f t="shared" si="0"/>
        <v>364970</v>
      </c>
      <c r="L27" s="104">
        <f t="shared" si="0"/>
        <v>379054</v>
      </c>
      <c r="M27" s="104">
        <f t="shared" si="0"/>
        <v>381317</v>
      </c>
      <c r="N27" s="104">
        <f t="shared" si="0"/>
        <v>370950</v>
      </c>
      <c r="O27" s="104">
        <f t="shared" si="0"/>
        <v>362540</v>
      </c>
      <c r="P27" s="104">
        <f t="shared" si="0"/>
        <v>368085</v>
      </c>
      <c r="Q27" s="104">
        <f t="shared" si="0"/>
        <v>363732</v>
      </c>
      <c r="R27" s="104">
        <f t="shared" si="0"/>
        <v>355581</v>
      </c>
      <c r="S27" s="104">
        <f t="shared" si="0"/>
        <v>353757</v>
      </c>
    </row>
    <row r="29" spans="1:21" x14ac:dyDescent="0.25">
      <c r="F29" s="104"/>
      <c r="G29" s="104"/>
      <c r="H29" s="104"/>
      <c r="I29" s="104"/>
      <c r="J29" s="104"/>
      <c r="K29" s="104"/>
      <c r="L29" s="104"/>
      <c r="M29" s="104"/>
      <c r="N29" s="104"/>
      <c r="O29" s="104"/>
      <c r="P29" s="104"/>
      <c r="Q29" s="104"/>
      <c r="R29" s="104"/>
      <c r="S29" s="140"/>
    </row>
    <row r="30" spans="1:21" x14ac:dyDescent="0.25">
      <c r="A30" s="121"/>
      <c r="B30" s="121"/>
      <c r="C30" s="121"/>
      <c r="D30" s="121"/>
      <c r="E30" s="121"/>
      <c r="F30" s="162"/>
      <c r="G30" s="162"/>
      <c r="H30" s="162"/>
      <c r="I30" s="162"/>
      <c r="J30" s="162"/>
      <c r="K30" s="162"/>
      <c r="L30" s="162"/>
      <c r="M30" s="162"/>
      <c r="N30" s="162"/>
      <c r="O30" s="162"/>
      <c r="P30" s="162"/>
      <c r="Q30" s="162"/>
      <c r="R30" s="162"/>
      <c r="S30" s="162"/>
    </row>
    <row r="31" spans="1:21" x14ac:dyDescent="0.25">
      <c r="A31" s="121"/>
      <c r="B31" s="121"/>
      <c r="C31" s="121"/>
      <c r="D31" s="121"/>
      <c r="E31" s="12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</row>
    <row r="32" spans="1:21" x14ac:dyDescent="0.25">
      <c r="A32" s="160"/>
      <c r="B32" s="160"/>
      <c r="C32" s="160"/>
      <c r="D32" s="160"/>
      <c r="E32" s="160"/>
      <c r="F32" s="122"/>
      <c r="G32" s="122"/>
      <c r="H32" s="122"/>
      <c r="I32" s="123"/>
      <c r="J32" s="52"/>
      <c r="K32" s="52"/>
      <c r="L32" s="52"/>
      <c r="M32" s="52"/>
      <c r="N32" s="52"/>
      <c r="O32" s="52"/>
      <c r="P32" s="52"/>
      <c r="Q32" s="52"/>
      <c r="R32" s="52"/>
      <c r="S32" s="52"/>
    </row>
    <row r="33" spans="1:19" x14ac:dyDescent="0.25">
      <c r="A33" s="160"/>
      <c r="B33" s="160"/>
      <c r="C33" s="160"/>
      <c r="D33" s="160"/>
      <c r="E33" s="160"/>
      <c r="F33" s="122"/>
      <c r="G33" s="122"/>
      <c r="H33" s="122"/>
      <c r="I33" s="123"/>
      <c r="J33" s="123"/>
      <c r="K33" s="123"/>
      <c r="L33" s="53"/>
      <c r="M33" s="53"/>
      <c r="N33" s="53"/>
      <c r="O33" s="53"/>
      <c r="P33" s="53"/>
      <c r="Q33" s="53"/>
      <c r="R33" s="53"/>
      <c r="S33" s="53"/>
    </row>
    <row r="34" spans="1:19" x14ac:dyDescent="0.25">
      <c r="A34" s="161"/>
      <c r="B34" s="161"/>
      <c r="C34" s="161"/>
      <c r="D34" s="161"/>
      <c r="E34" s="161"/>
      <c r="F34" s="124"/>
      <c r="G34" s="124"/>
      <c r="H34" s="124"/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4"/>
    </row>
  </sheetData>
  <mergeCells count="15">
    <mergeCell ref="A1:K1"/>
    <mergeCell ref="R30:S30"/>
    <mergeCell ref="A32:E32"/>
    <mergeCell ref="A26:E26"/>
    <mergeCell ref="R22:S22"/>
    <mergeCell ref="F22:I22"/>
    <mergeCell ref="J22:M22"/>
    <mergeCell ref="N22:Q22"/>
    <mergeCell ref="A24:E24"/>
    <mergeCell ref="A25:E25"/>
    <mergeCell ref="A33:E33"/>
    <mergeCell ref="A34:E34"/>
    <mergeCell ref="F30:I30"/>
    <mergeCell ref="J30:M30"/>
    <mergeCell ref="N30:Q30"/>
  </mergeCells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72"/>
  <sheetViews>
    <sheetView showGridLines="0" zoomScale="110" zoomScaleNormal="110" workbookViewId="0">
      <selection activeCell="J18" sqref="J18"/>
    </sheetView>
  </sheetViews>
  <sheetFormatPr baseColWidth="10" defaultColWidth="11.42578125" defaultRowHeight="16.5" x14ac:dyDescent="0.3"/>
  <cols>
    <col min="1" max="1" width="11.42578125" style="16"/>
    <col min="2" max="2" width="25.85546875" style="16" customWidth="1"/>
    <col min="3" max="3" width="11.42578125" style="16"/>
    <col min="4" max="5" width="12.85546875" style="16" bestFit="1" customWidth="1"/>
    <col min="6" max="6" width="25.140625" style="16" customWidth="1"/>
    <col min="7" max="8" width="11.42578125" style="16"/>
    <col min="9" max="9" width="22" style="16" bestFit="1" customWidth="1"/>
    <col min="10" max="10" width="37.140625" style="16" customWidth="1"/>
    <col min="11" max="16384" width="11.42578125" style="16"/>
  </cols>
  <sheetData>
    <row r="1" spans="1:12" x14ac:dyDescent="0.3">
      <c r="A1" s="159" t="s">
        <v>100</v>
      </c>
    </row>
    <row r="2" spans="1:12" x14ac:dyDescent="0.3">
      <c r="I2" s="17"/>
      <c r="J2" s="17" t="s">
        <v>85</v>
      </c>
      <c r="K2" s="18" t="s">
        <v>20</v>
      </c>
      <c r="L2" s="19"/>
    </row>
    <row r="3" spans="1:12" x14ac:dyDescent="0.3">
      <c r="I3" s="20" t="s">
        <v>43</v>
      </c>
      <c r="J3" s="21">
        <v>0.18820000000000001</v>
      </c>
      <c r="K3" s="21">
        <v>0.20599999999999999</v>
      </c>
      <c r="L3" s="22"/>
    </row>
    <row r="4" spans="1:12" x14ac:dyDescent="0.3">
      <c r="I4" s="20" t="s">
        <v>21</v>
      </c>
      <c r="J4" s="21">
        <v>0.41589999999999999</v>
      </c>
      <c r="K4" s="21">
        <v>0.21340000000000001</v>
      </c>
      <c r="L4" s="22"/>
    </row>
    <row r="5" spans="1:12" x14ac:dyDescent="0.3">
      <c r="I5" s="20" t="s">
        <v>44</v>
      </c>
      <c r="J5" s="21">
        <v>0.28339999999999999</v>
      </c>
      <c r="K5" s="21">
        <v>0.15390000000000001</v>
      </c>
      <c r="L5" s="22"/>
    </row>
    <row r="6" spans="1:12" x14ac:dyDescent="0.3">
      <c r="I6" s="20" t="s">
        <v>22</v>
      </c>
      <c r="J6" s="21">
        <v>8.9700000000000002E-2</v>
      </c>
      <c r="K6" s="21">
        <v>0.38200000000000001</v>
      </c>
      <c r="L6" s="22"/>
    </row>
    <row r="7" spans="1:12" x14ac:dyDescent="0.3">
      <c r="I7" s="20" t="s">
        <v>23</v>
      </c>
      <c r="J7" s="21">
        <v>2.2700000000000001E-2</v>
      </c>
      <c r="K7" s="21">
        <v>4.4699999999999997E-2</v>
      </c>
      <c r="L7" s="22"/>
    </row>
    <row r="8" spans="1:12" x14ac:dyDescent="0.3">
      <c r="I8" s="20"/>
      <c r="J8" s="21"/>
      <c r="K8" s="21"/>
      <c r="L8" s="22"/>
    </row>
    <row r="9" spans="1:12" x14ac:dyDescent="0.3">
      <c r="I9" s="20"/>
      <c r="J9" s="21"/>
      <c r="K9" s="21"/>
      <c r="L9" s="22"/>
    </row>
    <row r="10" spans="1:12" x14ac:dyDescent="0.3">
      <c r="I10" s="173"/>
      <c r="J10" s="173"/>
      <c r="K10" s="22"/>
      <c r="L10" s="22"/>
    </row>
    <row r="11" spans="1:12" x14ac:dyDescent="0.3">
      <c r="I11" s="15"/>
      <c r="J11" s="19"/>
      <c r="K11" s="22"/>
      <c r="L11" s="22"/>
    </row>
    <row r="12" spans="1:12" x14ac:dyDescent="0.3">
      <c r="I12" s="15"/>
      <c r="J12" s="23"/>
      <c r="K12" s="23"/>
      <c r="L12" s="22"/>
    </row>
    <row r="13" spans="1:12" x14ac:dyDescent="0.3">
      <c r="I13" s="15"/>
      <c r="J13" s="23"/>
      <c r="K13" s="23"/>
      <c r="L13" s="22"/>
    </row>
    <row r="14" spans="1:12" x14ac:dyDescent="0.3">
      <c r="I14" s="15"/>
      <c r="J14" s="23"/>
      <c r="K14" s="23"/>
      <c r="L14" s="22"/>
    </row>
    <row r="15" spans="1:12" x14ac:dyDescent="0.3">
      <c r="I15" s="15"/>
      <c r="J15" s="23"/>
      <c r="K15" s="23"/>
      <c r="L15" s="22"/>
    </row>
    <row r="16" spans="1:12" x14ac:dyDescent="0.3">
      <c r="I16" s="19"/>
      <c r="J16" s="23"/>
      <c r="K16" s="23"/>
      <c r="L16" s="22"/>
    </row>
    <row r="17" spans="1:12" x14ac:dyDescent="0.3">
      <c r="I17" s="15"/>
      <c r="J17" s="23"/>
      <c r="K17" s="23"/>
      <c r="L17" s="22"/>
    </row>
    <row r="18" spans="1:12" x14ac:dyDescent="0.3">
      <c r="I18" s="15"/>
      <c r="J18" s="23"/>
      <c r="K18" s="23"/>
      <c r="L18" s="22"/>
    </row>
    <row r="19" spans="1:12" x14ac:dyDescent="0.3">
      <c r="I19" s="15"/>
      <c r="J19" s="19"/>
      <c r="K19" s="22"/>
      <c r="L19" s="22"/>
    </row>
    <row r="20" spans="1:12" x14ac:dyDescent="0.3">
      <c r="I20" s="15"/>
      <c r="J20" s="19"/>
      <c r="K20" s="22"/>
      <c r="L20" s="22"/>
    </row>
    <row r="21" spans="1:12" x14ac:dyDescent="0.3">
      <c r="A21" s="24" t="s">
        <v>50</v>
      </c>
    </row>
    <row r="22" spans="1:12" x14ac:dyDescent="0.3">
      <c r="A22" s="24" t="s">
        <v>86</v>
      </c>
    </row>
    <row r="24" spans="1:12" x14ac:dyDescent="0.3">
      <c r="A24" s="25"/>
    </row>
    <row r="65" spans="2:5" x14ac:dyDescent="0.3">
      <c r="D65" s="26"/>
      <c r="E65" s="27"/>
    </row>
    <row r="66" spans="2:5" x14ac:dyDescent="0.3">
      <c r="D66" s="26"/>
      <c r="E66" s="27"/>
    </row>
    <row r="67" spans="2:5" x14ac:dyDescent="0.3">
      <c r="E67" s="27"/>
    </row>
    <row r="69" spans="2:5" x14ac:dyDescent="0.3">
      <c r="E69" s="26"/>
    </row>
    <row r="70" spans="2:5" x14ac:dyDescent="0.3">
      <c r="B70" s="26"/>
    </row>
    <row r="71" spans="2:5" x14ac:dyDescent="0.3">
      <c r="E71" s="26"/>
    </row>
    <row r="72" spans="2:5" x14ac:dyDescent="0.3">
      <c r="D72" s="26"/>
      <c r="E72" s="26"/>
    </row>
  </sheetData>
  <mergeCells count="1">
    <mergeCell ref="I10:J10"/>
  </mergeCells>
  <pageMargins left="0.7" right="0.7" top="0.75" bottom="0.75" header="0.3" footer="0.3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53"/>
  <sheetViews>
    <sheetView showGridLines="0" workbookViewId="0">
      <selection activeCell="I14" sqref="I14"/>
    </sheetView>
  </sheetViews>
  <sheetFormatPr baseColWidth="10" defaultColWidth="11.42578125" defaultRowHeight="13.5" x14ac:dyDescent="0.25"/>
  <cols>
    <col min="1" max="1" width="22.28515625" style="141" customWidth="1"/>
    <col min="2" max="3" width="11.85546875" style="141" bestFit="1" customWidth="1"/>
    <col min="4" max="4" width="13" style="141" bestFit="1" customWidth="1"/>
    <col min="5" max="5" width="21.85546875" style="141" bestFit="1" customWidth="1"/>
    <col min="6" max="7" width="11.42578125" style="141"/>
    <col min="8" max="8" width="17" style="141" customWidth="1"/>
    <col min="9" max="16384" width="11.42578125" style="141"/>
  </cols>
  <sheetData>
    <row r="1" spans="1:8" ht="21.6" customHeight="1" x14ac:dyDescent="0.25">
      <c r="A1" s="163" t="s">
        <v>101</v>
      </c>
      <c r="B1" s="163"/>
      <c r="C1" s="163"/>
      <c r="D1" s="163"/>
      <c r="E1" s="163"/>
      <c r="F1" s="163"/>
      <c r="G1" s="163"/>
      <c r="H1" s="163"/>
    </row>
    <row r="24" spans="1:5" ht="14.25" x14ac:dyDescent="0.3">
      <c r="A24" s="142" t="s">
        <v>50</v>
      </c>
    </row>
    <row r="25" spans="1:5" ht="14.25" x14ac:dyDescent="0.3">
      <c r="A25" s="142" t="s">
        <v>95</v>
      </c>
    </row>
    <row r="28" spans="1:5" ht="14.25" x14ac:dyDescent="0.3">
      <c r="A28" s="143" t="s">
        <v>67</v>
      </c>
      <c r="B28" s="144" t="s">
        <v>71</v>
      </c>
      <c r="C28" s="144" t="s">
        <v>72</v>
      </c>
      <c r="D28" s="144" t="s">
        <v>73</v>
      </c>
      <c r="E28" s="144" t="s">
        <v>70</v>
      </c>
    </row>
    <row r="29" spans="1:5" ht="14.25" x14ac:dyDescent="0.3">
      <c r="A29" s="145" t="s">
        <v>43</v>
      </c>
      <c r="B29" s="146">
        <v>0.31346910437398751</v>
      </c>
      <c r="C29" s="146">
        <v>0.17866530373831777</v>
      </c>
      <c r="D29" s="146">
        <v>0.17405140670847477</v>
      </c>
      <c r="E29" s="147">
        <v>0.18821095004409868</v>
      </c>
    </row>
    <row r="30" spans="1:5" ht="14.25" x14ac:dyDescent="0.3">
      <c r="A30" s="145" t="s">
        <v>21</v>
      </c>
      <c r="B30" s="146">
        <v>0.40207706549409861</v>
      </c>
      <c r="C30" s="146">
        <v>0.25666861370716509</v>
      </c>
      <c r="D30" s="146">
        <v>0.44118218169265289</v>
      </c>
      <c r="E30" s="147">
        <v>0.41592980393043716</v>
      </c>
    </row>
    <row r="31" spans="1:5" ht="14.25" x14ac:dyDescent="0.3">
      <c r="A31" s="145" t="s">
        <v>44</v>
      </c>
      <c r="B31" s="146">
        <v>0.13842281879194632</v>
      </c>
      <c r="C31" s="146">
        <v>0.3590342679127726</v>
      </c>
      <c r="D31" s="146">
        <v>0.2903134169495426</v>
      </c>
      <c r="E31" s="147">
        <v>0.2834528144010493</v>
      </c>
    </row>
    <row r="32" spans="1:5" ht="14.25" x14ac:dyDescent="0.3">
      <c r="A32" s="145" t="s">
        <v>22</v>
      </c>
      <c r="B32" s="146">
        <v>6.8560518398518858E-2</v>
      </c>
      <c r="C32" s="146">
        <v>0.17739972741433022</v>
      </c>
      <c r="D32" s="146">
        <v>7.9386255106150397E-2</v>
      </c>
      <c r="E32" s="147">
        <v>8.971256699608765E-2</v>
      </c>
    </row>
    <row r="33" spans="1:6" ht="14.25" x14ac:dyDescent="0.3">
      <c r="A33" s="149" t="s">
        <v>23</v>
      </c>
      <c r="B33" s="150">
        <v>7.747049294144874E-2</v>
      </c>
      <c r="C33" s="150">
        <v>2.823208722741433E-2</v>
      </c>
      <c r="D33" s="150">
        <v>1.5066739543179334E-2</v>
      </c>
      <c r="E33" s="151">
        <v>2.269386462832719E-2</v>
      </c>
    </row>
    <row r="34" spans="1:6" x14ac:dyDescent="0.25">
      <c r="A34" s="148"/>
      <c r="B34" s="148"/>
      <c r="C34" s="148"/>
      <c r="D34" s="148"/>
      <c r="E34" s="148"/>
    </row>
    <row r="35" spans="1:6" x14ac:dyDescent="0.25">
      <c r="A35" s="148"/>
      <c r="B35" s="148"/>
      <c r="C35" s="148"/>
      <c r="D35" s="148"/>
      <c r="E35" s="148"/>
    </row>
    <row r="36" spans="1:6" x14ac:dyDescent="0.25">
      <c r="A36"/>
      <c r="B36"/>
      <c r="C36"/>
      <c r="D36"/>
      <c r="E36"/>
    </row>
    <row r="37" spans="1:6" x14ac:dyDescent="0.25">
      <c r="A37"/>
      <c r="B37"/>
      <c r="C37"/>
      <c r="D37"/>
      <c r="E37"/>
    </row>
    <row r="38" spans="1:6" x14ac:dyDescent="0.25">
      <c r="A38"/>
      <c r="B38"/>
      <c r="C38"/>
      <c r="D38"/>
      <c r="E38"/>
    </row>
    <row r="39" spans="1:6" x14ac:dyDescent="0.25">
      <c r="A39"/>
      <c r="B39"/>
      <c r="C39"/>
      <c r="D39"/>
      <c r="E39"/>
    </row>
    <row r="40" spans="1:6" x14ac:dyDescent="0.25">
      <c r="A40"/>
      <c r="B40"/>
      <c r="C40"/>
      <c r="D40"/>
      <c r="E40"/>
    </row>
    <row r="41" spans="1:6" x14ac:dyDescent="0.25">
      <c r="A41"/>
      <c r="B41"/>
      <c r="C41"/>
      <c r="D41"/>
      <c r="E41"/>
      <c r="F41" s="148"/>
    </row>
    <row r="42" spans="1:6" x14ac:dyDescent="0.25">
      <c r="A42" s="148"/>
      <c r="B42" s="148"/>
      <c r="C42" s="148"/>
      <c r="D42" s="148"/>
      <c r="E42" s="148"/>
      <c r="F42" s="148"/>
    </row>
    <row r="43" spans="1:6" x14ac:dyDescent="0.25">
      <c r="F43" s="148"/>
    </row>
    <row r="44" spans="1:6" x14ac:dyDescent="0.25">
      <c r="F44" s="148"/>
    </row>
    <row r="45" spans="1:6" x14ac:dyDescent="0.25">
      <c r="F45" s="148"/>
    </row>
    <row r="46" spans="1:6" x14ac:dyDescent="0.25">
      <c r="F46" s="148"/>
    </row>
    <row r="47" spans="1:6" x14ac:dyDescent="0.25">
      <c r="F47" s="148"/>
    </row>
    <row r="48" spans="1:6" x14ac:dyDescent="0.25">
      <c r="F48" s="148"/>
    </row>
    <row r="49" spans="1:9" x14ac:dyDescent="0.25">
      <c r="F49" s="148"/>
      <c r="G49" s="148"/>
      <c r="H49" s="148"/>
      <c r="I49" s="148"/>
    </row>
    <row r="50" spans="1:9" x14ac:dyDescent="0.25">
      <c r="F50" s="148"/>
      <c r="G50" s="148"/>
      <c r="H50" s="148"/>
      <c r="I50" s="148"/>
    </row>
    <row r="51" spans="1:9" x14ac:dyDescent="0.25">
      <c r="A51" s="148"/>
      <c r="B51" s="148"/>
      <c r="C51" s="148"/>
      <c r="D51" s="148"/>
      <c r="E51" s="148"/>
      <c r="F51" s="148"/>
      <c r="G51" s="148"/>
      <c r="H51" s="148"/>
      <c r="I51" s="148"/>
    </row>
    <row r="52" spans="1:9" x14ac:dyDescent="0.25">
      <c r="A52" s="148"/>
      <c r="B52" s="148"/>
      <c r="C52" s="148"/>
      <c r="D52" s="148"/>
      <c r="E52" s="148"/>
      <c r="F52" s="148"/>
      <c r="G52" s="148"/>
      <c r="H52" s="148"/>
      <c r="I52" s="148"/>
    </row>
    <row r="53" spans="1:9" x14ac:dyDescent="0.25">
      <c r="A53" s="148"/>
      <c r="B53" s="148"/>
      <c r="C53" s="148"/>
      <c r="D53" s="148"/>
      <c r="E53" s="148"/>
      <c r="F53" s="148"/>
      <c r="G53" s="148"/>
      <c r="H53" s="148"/>
      <c r="I53" s="148"/>
    </row>
  </sheetData>
  <mergeCells count="1">
    <mergeCell ref="A1:H1"/>
  </mergeCells>
  <pageMargins left="0.7" right="0.7" top="0.75" bottom="0.75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R27"/>
  <sheetViews>
    <sheetView showGridLines="0" workbookViewId="0">
      <selection sqref="A1:K1"/>
    </sheetView>
  </sheetViews>
  <sheetFormatPr baseColWidth="10" defaultColWidth="11.42578125" defaultRowHeight="13.5" x14ac:dyDescent="0.25"/>
  <cols>
    <col min="1" max="17" width="11.42578125" style="75"/>
    <col min="18" max="18" width="13.85546875" style="75" customWidth="1"/>
    <col min="19" max="16384" width="11.42578125" style="75"/>
  </cols>
  <sheetData>
    <row r="1" spans="1:18" ht="30.6" customHeight="1" x14ac:dyDescent="0.25">
      <c r="A1" s="163" t="s">
        <v>102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16"/>
      <c r="M1" s="116"/>
      <c r="N1" s="116"/>
      <c r="O1" s="116"/>
      <c r="P1" s="116"/>
      <c r="Q1" s="116"/>
      <c r="R1" s="116"/>
    </row>
    <row r="2" spans="1:18" x14ac:dyDescent="0.25">
      <c r="A2" s="116"/>
      <c r="B2" s="116"/>
      <c r="C2" s="116"/>
      <c r="D2" s="116"/>
      <c r="E2" s="116"/>
      <c r="F2" s="116"/>
      <c r="G2" s="116"/>
      <c r="H2" s="116"/>
      <c r="I2" s="116"/>
      <c r="J2" s="116"/>
      <c r="K2" s="116"/>
      <c r="L2"/>
      <c r="M2"/>
      <c r="N2"/>
      <c r="O2"/>
      <c r="P2"/>
      <c r="Q2"/>
      <c r="R2"/>
    </row>
    <row r="3" spans="1:18" x14ac:dyDescent="0.25">
      <c r="E3" s="116"/>
      <c r="F3" s="116"/>
      <c r="G3" s="116"/>
      <c r="H3" s="116"/>
      <c r="I3" s="116"/>
      <c r="J3" s="116"/>
      <c r="K3" s="116"/>
      <c r="L3"/>
      <c r="M3" s="42"/>
      <c r="N3" s="117" t="s">
        <v>52</v>
      </c>
      <c r="O3" s="117" t="s">
        <v>53</v>
      </c>
      <c r="P3" s="117" t="s">
        <v>54</v>
      </c>
      <c r="Q3"/>
      <c r="R3"/>
    </row>
    <row r="4" spans="1:18" x14ac:dyDescent="0.25">
      <c r="E4" s="116"/>
      <c r="F4" s="116"/>
      <c r="G4" s="116"/>
      <c r="H4" s="116"/>
      <c r="I4" s="116"/>
      <c r="J4" s="116"/>
      <c r="K4" s="116"/>
      <c r="L4"/>
      <c r="M4" s="119" t="s">
        <v>59</v>
      </c>
      <c r="N4" s="120">
        <v>0.15479549753480729</v>
      </c>
      <c r="O4" s="120">
        <v>0.18778876864398897</v>
      </c>
      <c r="P4" s="120">
        <v>0.65741573382120377</v>
      </c>
      <c r="Q4"/>
      <c r="R4"/>
    </row>
    <row r="5" spans="1:18" x14ac:dyDescent="0.25">
      <c r="E5" s="116"/>
      <c r="F5" s="116"/>
      <c r="G5" s="116"/>
      <c r="H5" s="116"/>
      <c r="I5" s="116"/>
      <c r="J5" s="116"/>
      <c r="K5" s="116"/>
      <c r="L5"/>
      <c r="M5" s="119" t="s">
        <v>60</v>
      </c>
      <c r="N5" s="120">
        <v>6.5147766718447353E-2</v>
      </c>
      <c r="O5" s="120">
        <v>9.707918608442169E-2</v>
      </c>
      <c r="P5" s="120">
        <v>0.83777304719713097</v>
      </c>
      <c r="Q5"/>
      <c r="R5"/>
    </row>
    <row r="6" spans="1:18" x14ac:dyDescent="0.25">
      <c r="E6" s="116"/>
      <c r="F6" s="116"/>
      <c r="G6" s="116"/>
      <c r="H6" s="116"/>
      <c r="I6" s="116"/>
      <c r="J6" s="116"/>
      <c r="K6" s="116"/>
      <c r="L6"/>
      <c r="M6" s="119" t="s">
        <v>75</v>
      </c>
      <c r="N6" s="120">
        <v>5.6563637295607157E-2</v>
      </c>
      <c r="O6" s="120">
        <v>8.7318673432774621E-2</v>
      </c>
      <c r="P6" s="120">
        <v>0.85611768927161824</v>
      </c>
      <c r="Q6"/>
      <c r="R6"/>
    </row>
    <row r="7" spans="1:18" x14ac:dyDescent="0.25">
      <c r="E7" s="116"/>
      <c r="F7" s="116"/>
      <c r="G7" s="116"/>
      <c r="H7" s="116"/>
      <c r="I7" s="116"/>
      <c r="J7" s="116"/>
      <c r="K7" s="116"/>
      <c r="L7"/>
      <c r="M7" s="119" t="s">
        <v>76</v>
      </c>
      <c r="N7" s="120">
        <v>5.925703113250113E-2</v>
      </c>
      <c r="O7" s="120">
        <v>8.3583997593623102E-2</v>
      </c>
      <c r="P7" s="120">
        <v>0.85715897127387575</v>
      </c>
      <c r="Q7"/>
      <c r="R7"/>
    </row>
    <row r="8" spans="1:18" x14ac:dyDescent="0.25">
      <c r="E8" s="116"/>
      <c r="F8" s="116"/>
      <c r="G8" s="116"/>
      <c r="H8" s="116"/>
      <c r="I8" s="116"/>
      <c r="J8" s="116"/>
      <c r="K8" s="116"/>
      <c r="L8"/>
      <c r="M8" s="119" t="s">
        <v>77</v>
      </c>
      <c r="N8" s="120">
        <v>5.9599565419835479E-2</v>
      </c>
      <c r="O8" s="120">
        <v>6.7566868436028771E-2</v>
      </c>
      <c r="P8" s="120">
        <v>0.87283356614413576</v>
      </c>
      <c r="Q8"/>
      <c r="R8"/>
    </row>
    <row r="9" spans="1:18" x14ac:dyDescent="0.25">
      <c r="E9" s="116"/>
      <c r="F9" s="116"/>
      <c r="G9" s="116"/>
      <c r="H9" s="116"/>
      <c r="I9" s="116"/>
      <c r="J9" s="116"/>
      <c r="K9" s="116"/>
      <c r="L9"/>
      <c r="M9" s="119" t="s">
        <v>78</v>
      </c>
      <c r="N9" s="120">
        <v>7.1491303108069573E-2</v>
      </c>
      <c r="O9" s="120">
        <v>5.5500427715996579E-2</v>
      </c>
      <c r="P9" s="120">
        <v>0.87300826917593388</v>
      </c>
      <c r="Q9"/>
      <c r="R9"/>
    </row>
    <row r="10" spans="1:18" x14ac:dyDescent="0.25">
      <c r="L10"/>
      <c r="M10"/>
      <c r="N10"/>
      <c r="O10"/>
      <c r="P10"/>
      <c r="Q10"/>
      <c r="R10"/>
    </row>
    <row r="26" spans="1:1" ht="14.25" x14ac:dyDescent="0.3">
      <c r="A26" s="112" t="s">
        <v>80</v>
      </c>
    </row>
    <row r="27" spans="1:1" ht="14.25" x14ac:dyDescent="0.3">
      <c r="A27" s="152" t="s">
        <v>87</v>
      </c>
    </row>
  </sheetData>
  <mergeCells count="1">
    <mergeCell ref="A1:K1"/>
  </mergeCells>
  <pageMargins left="0.7" right="0.7" top="0.75" bottom="0.75" header="0.3" footer="0.3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35"/>
  <sheetViews>
    <sheetView workbookViewId="0">
      <selection activeCell="K14" sqref="K14"/>
    </sheetView>
  </sheetViews>
  <sheetFormatPr baseColWidth="10" defaultColWidth="11.42578125" defaultRowHeight="13.5" x14ac:dyDescent="0.25"/>
  <cols>
    <col min="1" max="1" width="29.42578125" style="1" customWidth="1"/>
    <col min="2" max="16384" width="11.42578125" style="1"/>
  </cols>
  <sheetData>
    <row r="1" spans="1:9" ht="22.15" customHeight="1" x14ac:dyDescent="0.25">
      <c r="A1" s="163" t="s">
        <v>103</v>
      </c>
      <c r="B1" s="163"/>
      <c r="C1" s="163"/>
      <c r="D1" s="163"/>
      <c r="E1" s="163"/>
      <c r="F1" s="163"/>
      <c r="G1" s="163"/>
      <c r="H1" s="163"/>
      <c r="I1" s="163"/>
    </row>
    <row r="23" spans="1:7" ht="14.25" x14ac:dyDescent="0.3">
      <c r="A23" s="5" t="s">
        <v>80</v>
      </c>
    </row>
    <row r="24" spans="1:7" ht="14.25" x14ac:dyDescent="0.3">
      <c r="A24" s="5" t="s">
        <v>81</v>
      </c>
    </row>
    <row r="29" spans="1:7" x14ac:dyDescent="0.25">
      <c r="A29" s="42"/>
      <c r="B29" s="118" t="s">
        <v>51</v>
      </c>
      <c r="C29" s="118" t="s">
        <v>55</v>
      </c>
      <c r="D29" s="118" t="s">
        <v>56</v>
      </c>
      <c r="E29" s="118" t="s">
        <v>57</v>
      </c>
      <c r="F29" s="118" t="s">
        <v>58</v>
      </c>
      <c r="G29" s="118" t="s">
        <v>69</v>
      </c>
    </row>
    <row r="30" spans="1:7" x14ac:dyDescent="0.25">
      <c r="A30" s="119" t="s">
        <v>59</v>
      </c>
      <c r="B30" s="120">
        <v>5.8513442277279913E-2</v>
      </c>
      <c r="C30" s="120">
        <v>0.2591863313591119</v>
      </c>
      <c r="D30" s="120">
        <v>0.31567645508387859</v>
      </c>
      <c r="E30" s="120">
        <v>0.18706006387794971</v>
      </c>
      <c r="F30" s="120">
        <v>0.12106576948122423</v>
      </c>
      <c r="G30" s="120">
        <v>5.8497937920555673E-2</v>
      </c>
    </row>
    <row r="31" spans="1:7" x14ac:dyDescent="0.25">
      <c r="A31" s="119" t="s">
        <v>60</v>
      </c>
      <c r="B31" s="120">
        <v>3.9353316840227838E-2</v>
      </c>
      <c r="C31" s="120">
        <v>0.25454998753428071</v>
      </c>
      <c r="D31" s="120">
        <v>0.31093339470302822</v>
      </c>
      <c r="E31" s="120">
        <v>0.1875419519398577</v>
      </c>
      <c r="F31" s="120">
        <v>0.13823523771167751</v>
      </c>
      <c r="G31" s="120">
        <v>6.938611127092803E-2</v>
      </c>
    </row>
    <row r="32" spans="1:7" x14ac:dyDescent="0.25">
      <c r="A32" s="119" t="s">
        <v>75</v>
      </c>
      <c r="B32" s="120">
        <v>2.9294171920652007E-2</v>
      </c>
      <c r="C32" s="120">
        <v>0.19616587216156645</v>
      </c>
      <c r="D32" s="120">
        <v>0.32274847506279153</v>
      </c>
      <c r="E32" s="120">
        <v>0.21733558870265005</v>
      </c>
      <c r="F32" s="120">
        <v>0.15697883028345891</v>
      </c>
      <c r="G32" s="120">
        <v>7.7477061868881023E-2</v>
      </c>
    </row>
    <row r="33" spans="1:7" x14ac:dyDescent="0.25">
      <c r="A33" s="119" t="s">
        <v>76</v>
      </c>
      <c r="B33" s="120">
        <v>2.5266957437208602E-2</v>
      </c>
      <c r="C33" s="120">
        <v>0.16013686268611821</v>
      </c>
      <c r="D33" s="120">
        <v>0.31940893367423673</v>
      </c>
      <c r="E33" s="120">
        <v>0.22300345916679201</v>
      </c>
      <c r="F33" s="120">
        <v>0.17991427282298089</v>
      </c>
      <c r="G33" s="120">
        <v>9.2269514212663564E-2</v>
      </c>
    </row>
    <row r="34" spans="1:7" x14ac:dyDescent="0.25">
      <c r="A34" s="119" t="s">
        <v>77</v>
      </c>
      <c r="B34" s="120">
        <v>2.2453308500181075E-2</v>
      </c>
      <c r="C34" s="120">
        <v>0.12287236794453929</v>
      </c>
      <c r="D34" s="120">
        <v>0.32257230068808523</v>
      </c>
      <c r="E34" s="120">
        <v>0.24041595530032595</v>
      </c>
      <c r="F34" s="120">
        <v>0.18655905634021419</v>
      </c>
      <c r="G34" s="120">
        <v>0.10512701122665424</v>
      </c>
    </row>
    <row r="35" spans="1:7" x14ac:dyDescent="0.25">
      <c r="A35" s="119" t="s">
        <v>78</v>
      </c>
      <c r="B35" s="120">
        <v>4.8132306814941545E-3</v>
      </c>
      <c r="C35" s="120">
        <v>2.7761619617907043E-2</v>
      </c>
      <c r="D35" s="120">
        <v>0.24791559737667523</v>
      </c>
      <c r="E35" s="120">
        <v>0.26199030510407756</v>
      </c>
      <c r="F35" s="120">
        <v>0.28362703165098374</v>
      </c>
      <c r="G35" s="120">
        <v>0.17389221556886228</v>
      </c>
    </row>
  </sheetData>
  <mergeCells count="1">
    <mergeCell ref="A1:I1"/>
  </mergeCells>
  <pageMargins left="0.7" right="0.7" top="0.75" bottom="0.75" header="0.3" footer="0.3"/>
  <pageSetup paperSize="9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30"/>
  <sheetViews>
    <sheetView showGridLines="0" workbookViewId="0">
      <selection sqref="A1:I1"/>
    </sheetView>
  </sheetViews>
  <sheetFormatPr baseColWidth="10" defaultColWidth="11.42578125" defaultRowHeight="16.5" x14ac:dyDescent="0.3"/>
  <cols>
    <col min="1" max="1" width="12.140625" style="16" bestFit="1" customWidth="1"/>
    <col min="2" max="2" width="11.42578125" style="16"/>
    <col min="3" max="3" width="12.85546875" style="16" customWidth="1"/>
    <col min="4" max="4" width="14.42578125" style="16" customWidth="1"/>
    <col min="5" max="11" width="11.42578125" style="16"/>
    <col min="12" max="15" width="11.42578125" style="19"/>
    <col min="16" max="16384" width="11.42578125" style="16"/>
  </cols>
  <sheetData>
    <row r="1" spans="1:17" ht="24.6" customHeight="1" x14ac:dyDescent="0.3">
      <c r="A1" s="163" t="s">
        <v>104</v>
      </c>
      <c r="B1" s="163"/>
      <c r="C1" s="163"/>
      <c r="D1" s="163"/>
      <c r="E1" s="163"/>
      <c r="F1" s="163"/>
      <c r="G1" s="163"/>
      <c r="H1" s="163"/>
      <c r="I1" s="163"/>
    </row>
    <row r="2" spans="1:17" ht="51" customHeight="1" x14ac:dyDescent="0.3">
      <c r="L2" s="30"/>
      <c r="M2" s="30"/>
      <c r="N2" s="136" t="s">
        <v>24</v>
      </c>
      <c r="O2" s="136" t="s">
        <v>25</v>
      </c>
    </row>
    <row r="3" spans="1:17" ht="15" customHeight="1" x14ac:dyDescent="0.3">
      <c r="L3" s="174">
        <v>2019</v>
      </c>
      <c r="M3" s="135" t="s">
        <v>13</v>
      </c>
      <c r="N3" s="135">
        <v>43607</v>
      </c>
      <c r="O3" s="135">
        <v>42076</v>
      </c>
    </row>
    <row r="4" spans="1:17" ht="15" customHeight="1" x14ac:dyDescent="0.3">
      <c r="L4" s="174"/>
      <c r="M4" s="30" t="s">
        <v>14</v>
      </c>
      <c r="N4" s="30">
        <v>41520</v>
      </c>
      <c r="O4" s="30">
        <v>42262</v>
      </c>
    </row>
    <row r="5" spans="1:17" ht="15" customHeight="1" x14ac:dyDescent="0.3">
      <c r="L5" s="174"/>
      <c r="M5" s="30" t="s">
        <v>15</v>
      </c>
      <c r="N5" s="30">
        <v>41499</v>
      </c>
      <c r="O5" s="30">
        <v>43179</v>
      </c>
    </row>
    <row r="6" spans="1:17" ht="15" customHeight="1" x14ac:dyDescent="0.3">
      <c r="L6" s="175"/>
      <c r="M6" s="30" t="s">
        <v>26</v>
      </c>
      <c r="N6" s="30">
        <v>43135</v>
      </c>
      <c r="O6" s="30">
        <v>46186</v>
      </c>
    </row>
    <row r="7" spans="1:17" ht="15" customHeight="1" x14ac:dyDescent="0.3">
      <c r="L7" s="176">
        <v>2020</v>
      </c>
      <c r="M7" s="30" t="s">
        <v>13</v>
      </c>
      <c r="N7" s="30">
        <v>41822</v>
      </c>
      <c r="O7" s="30">
        <v>48059</v>
      </c>
    </row>
    <row r="8" spans="1:17" ht="15" customHeight="1" x14ac:dyDescent="0.3">
      <c r="L8" s="174"/>
      <c r="M8" s="30" t="s">
        <v>14</v>
      </c>
      <c r="N8" s="30">
        <v>35485</v>
      </c>
      <c r="O8" s="30">
        <v>50984</v>
      </c>
    </row>
    <row r="9" spans="1:17" ht="15" customHeight="1" x14ac:dyDescent="0.3">
      <c r="L9" s="174"/>
      <c r="M9" s="30" t="s">
        <v>15</v>
      </c>
      <c r="N9" s="30">
        <v>39094</v>
      </c>
      <c r="O9" s="30">
        <v>53178</v>
      </c>
    </row>
    <row r="10" spans="1:17" ht="15" customHeight="1" x14ac:dyDescent="0.3">
      <c r="L10" s="175"/>
      <c r="M10" s="30" t="s">
        <v>26</v>
      </c>
      <c r="N10" s="30">
        <v>48866</v>
      </c>
      <c r="O10" s="30">
        <v>51129</v>
      </c>
    </row>
    <row r="11" spans="1:17" ht="15" customHeight="1" x14ac:dyDescent="0.3">
      <c r="L11" s="176">
        <v>2021</v>
      </c>
      <c r="M11" s="30" t="s">
        <v>13</v>
      </c>
      <c r="N11" s="30">
        <v>50968</v>
      </c>
      <c r="O11" s="30">
        <v>40601</v>
      </c>
    </row>
    <row r="12" spans="1:17" ht="15" customHeight="1" x14ac:dyDescent="0.3">
      <c r="L12" s="174"/>
      <c r="M12" s="30" t="s">
        <v>14</v>
      </c>
      <c r="N12" s="30">
        <v>46313</v>
      </c>
      <c r="O12" s="30">
        <v>37904</v>
      </c>
    </row>
    <row r="13" spans="1:17" ht="15" customHeight="1" x14ac:dyDescent="0.3">
      <c r="L13" s="174"/>
      <c r="M13" s="30" t="s">
        <v>15</v>
      </c>
      <c r="N13" s="31">
        <v>46413</v>
      </c>
      <c r="O13" s="31">
        <v>51957</v>
      </c>
    </row>
    <row r="14" spans="1:17" ht="15" customHeight="1" x14ac:dyDescent="0.3">
      <c r="L14" s="175"/>
      <c r="M14" s="30" t="s">
        <v>26</v>
      </c>
      <c r="N14" s="31">
        <v>52922</v>
      </c>
      <c r="O14" s="31">
        <v>48568</v>
      </c>
      <c r="Q14" s="27"/>
    </row>
    <row r="15" spans="1:17" ht="15" customHeight="1" x14ac:dyDescent="0.3">
      <c r="L15" s="176" t="s">
        <v>34</v>
      </c>
      <c r="M15" s="30" t="s">
        <v>13</v>
      </c>
      <c r="N15" s="30">
        <v>53931</v>
      </c>
      <c r="O15" s="30">
        <v>45780</v>
      </c>
    </row>
    <row r="16" spans="1:17" ht="15" customHeight="1" x14ac:dyDescent="0.3">
      <c r="L16" s="175"/>
      <c r="M16" s="30" t="s">
        <v>14</v>
      </c>
      <c r="N16" s="30">
        <v>49479</v>
      </c>
      <c r="O16" s="30">
        <v>47655</v>
      </c>
      <c r="Q16" s="158"/>
    </row>
    <row r="17" spans="1:17" ht="15" customHeight="1" x14ac:dyDescent="0.3"/>
    <row r="18" spans="1:17" ht="15" customHeight="1" x14ac:dyDescent="0.3">
      <c r="P18" s="27"/>
    </row>
    <row r="19" spans="1:17" ht="15" customHeight="1" x14ac:dyDescent="0.3">
      <c r="A19" s="24" t="s">
        <v>19</v>
      </c>
    </row>
    <row r="20" spans="1:17" ht="16.5" customHeight="1" x14ac:dyDescent="0.3">
      <c r="A20" s="24" t="s">
        <v>88</v>
      </c>
    </row>
    <row r="21" spans="1:17" x14ac:dyDescent="0.3">
      <c r="D21" s="26"/>
      <c r="P21" s="131"/>
    </row>
    <row r="22" spans="1:17" x14ac:dyDescent="0.3">
      <c r="L22"/>
      <c r="M22"/>
      <c r="N22"/>
      <c r="O22"/>
      <c r="P22" s="131"/>
    </row>
    <row r="23" spans="1:17" x14ac:dyDescent="0.3">
      <c r="L23"/>
      <c r="M23"/>
      <c r="N23"/>
      <c r="O23"/>
      <c r="P23" s="111"/>
      <c r="Q23" s="111"/>
    </row>
    <row r="24" spans="1:17" x14ac:dyDescent="0.3">
      <c r="L24"/>
      <c r="M24"/>
      <c r="N24"/>
      <c r="O24"/>
      <c r="P24" s="111"/>
      <c r="Q24" s="111"/>
    </row>
    <row r="25" spans="1:17" x14ac:dyDescent="0.3">
      <c r="L25"/>
      <c r="M25"/>
      <c r="N25"/>
      <c r="O25"/>
    </row>
    <row r="26" spans="1:17" x14ac:dyDescent="0.3">
      <c r="L26"/>
      <c r="M26"/>
      <c r="N26"/>
      <c r="O26"/>
      <c r="Q26" s="131"/>
    </row>
    <row r="27" spans="1:17" x14ac:dyDescent="0.3">
      <c r="L27"/>
      <c r="M27"/>
      <c r="N27"/>
      <c r="O27"/>
    </row>
    <row r="28" spans="1:17" x14ac:dyDescent="0.3">
      <c r="L28"/>
      <c r="M28"/>
      <c r="N28"/>
      <c r="O28"/>
    </row>
    <row r="30" spans="1:17" x14ac:dyDescent="0.3">
      <c r="O30" s="110"/>
    </row>
  </sheetData>
  <mergeCells count="5">
    <mergeCell ref="L3:L6"/>
    <mergeCell ref="L7:L10"/>
    <mergeCell ref="L11:L14"/>
    <mergeCell ref="L15:L16"/>
    <mergeCell ref="A1:I1"/>
  </mergeCells>
  <pageMargins left="0.7" right="0.7" top="0.75" bottom="0.75" header="0.3" footer="0.3"/>
  <pageSetup paperSize="9" orientation="portrait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Q52"/>
  <sheetViews>
    <sheetView showGridLines="0" tabSelected="1" topLeftCell="A6" workbookViewId="0">
      <selection activeCell="L15" sqref="L15"/>
    </sheetView>
  </sheetViews>
  <sheetFormatPr baseColWidth="10" defaultColWidth="11.42578125" defaultRowHeight="16.5" x14ac:dyDescent="0.3"/>
  <cols>
    <col min="1" max="1" width="36.42578125" style="16" customWidth="1"/>
    <col min="2" max="3" width="11.42578125" style="16" customWidth="1"/>
    <col min="4" max="10" width="11.42578125" style="16"/>
    <col min="11" max="11" width="14" style="16" customWidth="1"/>
    <col min="12" max="16384" width="11.42578125" style="16"/>
  </cols>
  <sheetData>
    <row r="1" spans="1:8" ht="21.6" customHeight="1" x14ac:dyDescent="0.3">
      <c r="A1" s="163" t="s">
        <v>105</v>
      </c>
      <c r="B1" s="163"/>
      <c r="C1" s="163"/>
      <c r="D1" s="163"/>
      <c r="E1" s="163"/>
      <c r="F1" s="163"/>
      <c r="G1" s="163"/>
      <c r="H1" s="163"/>
    </row>
    <row r="2" spans="1:8" x14ac:dyDescent="0.3">
      <c r="A2" s="181"/>
      <c r="B2" s="181"/>
      <c r="C2" s="181"/>
      <c r="D2" s="181"/>
      <c r="E2" s="181"/>
      <c r="F2" s="181"/>
      <c r="G2" s="181"/>
      <c r="H2" s="181"/>
    </row>
    <row r="3" spans="1:8" x14ac:dyDescent="0.3">
      <c r="A3" s="181"/>
      <c r="B3" s="181"/>
      <c r="C3" s="181"/>
      <c r="D3" s="181"/>
      <c r="E3" s="181"/>
      <c r="F3" s="181"/>
      <c r="G3" s="181"/>
      <c r="H3" s="181"/>
    </row>
    <row r="4" spans="1:8" ht="15.75" customHeight="1" x14ac:dyDescent="0.3"/>
    <row r="5" spans="1:8" ht="15" customHeight="1" x14ac:dyDescent="0.3"/>
    <row r="22" spans="1:17" x14ac:dyDescent="0.3">
      <c r="A22" s="24" t="s">
        <v>36</v>
      </c>
      <c r="B22" s="32"/>
      <c r="C22" s="32"/>
    </row>
    <row r="23" spans="1:17" x14ac:dyDescent="0.3">
      <c r="A23" s="24" t="s">
        <v>35</v>
      </c>
      <c r="B23" s="32"/>
      <c r="C23" s="32"/>
    </row>
    <row r="24" spans="1:17" x14ac:dyDescent="0.3">
      <c r="A24" s="24" t="s">
        <v>96</v>
      </c>
    </row>
    <row r="25" spans="1:17" x14ac:dyDescent="0.3">
      <c r="A25" s="24" t="s">
        <v>66</v>
      </c>
    </row>
    <row r="26" spans="1:17" x14ac:dyDescent="0.3">
      <c r="A26" s="19"/>
      <c r="B26" s="177">
        <v>2019</v>
      </c>
      <c r="C26" s="177"/>
      <c r="D26" s="177"/>
      <c r="E26" s="177"/>
      <c r="F26" s="178">
        <v>2020</v>
      </c>
      <c r="G26" s="179"/>
      <c r="H26" s="179"/>
      <c r="I26" s="180"/>
      <c r="J26" s="177">
        <v>2021</v>
      </c>
      <c r="K26" s="177"/>
      <c r="L26" s="177"/>
      <c r="M26" s="177"/>
      <c r="N26" s="178">
        <v>2022</v>
      </c>
      <c r="O26" s="179"/>
      <c r="P26" s="64"/>
      <c r="Q26" s="63"/>
    </row>
    <row r="27" spans="1:17" x14ac:dyDescent="0.3">
      <c r="A27" s="29"/>
      <c r="B27" s="17" t="s">
        <v>13</v>
      </c>
      <c r="C27" s="17" t="s">
        <v>14</v>
      </c>
      <c r="D27" s="33" t="s">
        <v>15</v>
      </c>
      <c r="E27" s="34" t="s">
        <v>26</v>
      </c>
      <c r="F27" s="29" t="s">
        <v>13</v>
      </c>
      <c r="G27" s="29" t="s">
        <v>14</v>
      </c>
      <c r="H27" s="33" t="s">
        <v>15</v>
      </c>
      <c r="I27" s="34" t="s">
        <v>26</v>
      </c>
      <c r="J27" s="35" t="s">
        <v>13</v>
      </c>
      <c r="K27" s="35" t="s">
        <v>14</v>
      </c>
      <c r="L27" s="33" t="s">
        <v>15</v>
      </c>
      <c r="M27" s="34" t="s">
        <v>26</v>
      </c>
      <c r="N27" s="35" t="s">
        <v>13</v>
      </c>
      <c r="O27" s="33" t="s">
        <v>14</v>
      </c>
      <c r="P27" s="65"/>
      <c r="Q27" s="61"/>
    </row>
    <row r="28" spans="1:17" x14ac:dyDescent="0.3">
      <c r="A28" s="29" t="s">
        <v>27</v>
      </c>
      <c r="B28" s="113">
        <v>12.3</v>
      </c>
      <c r="C28" s="114">
        <v>15</v>
      </c>
      <c r="D28" s="114">
        <v>15.531000000000001</v>
      </c>
      <c r="E28" s="114">
        <v>16.681999999999999</v>
      </c>
      <c r="F28" s="114">
        <v>17.701000000000001</v>
      </c>
      <c r="G28" s="114">
        <v>20.965</v>
      </c>
      <c r="H28" s="114">
        <v>18.137</v>
      </c>
      <c r="I28" s="114">
        <v>16.02</v>
      </c>
      <c r="J28" s="114">
        <v>15.102</v>
      </c>
      <c r="K28" s="114">
        <v>16.492999999999999</v>
      </c>
      <c r="L28" s="114">
        <v>23.72</v>
      </c>
      <c r="M28" s="114">
        <v>21.434999999999999</v>
      </c>
      <c r="N28" s="114">
        <v>20.472999999999999</v>
      </c>
      <c r="O28" s="60">
        <v>22.811</v>
      </c>
      <c r="P28" s="132"/>
      <c r="Q28" s="62"/>
    </row>
    <row r="29" spans="1:17" x14ac:dyDescent="0.3">
      <c r="A29" s="29" t="s">
        <v>74</v>
      </c>
      <c r="B29" s="114">
        <v>4.2259999999999991</v>
      </c>
      <c r="C29" s="114">
        <v>4.0280000000000022</v>
      </c>
      <c r="D29" s="114">
        <v>4.2339999999999982</v>
      </c>
      <c r="E29" s="114">
        <v>4.7960000000000029</v>
      </c>
      <c r="F29" s="114">
        <v>4.9570000000000007</v>
      </c>
      <c r="G29" s="114">
        <v>5.0529999999999973</v>
      </c>
      <c r="H29" s="114">
        <v>5.4979999999999976</v>
      </c>
      <c r="I29" s="114">
        <v>5.1080000000000005</v>
      </c>
      <c r="J29" s="114">
        <v>3.5700000000000003</v>
      </c>
      <c r="K29" s="114">
        <v>3.1799999999999997</v>
      </c>
      <c r="L29" s="114">
        <v>5.4249999999999972</v>
      </c>
      <c r="M29" s="114">
        <v>5.0239999999999974</v>
      </c>
      <c r="N29" s="114">
        <v>4.5330000000000013</v>
      </c>
      <c r="O29" s="60">
        <v>5.277000000000001</v>
      </c>
      <c r="P29" s="132"/>
      <c r="Q29" s="62"/>
    </row>
    <row r="30" spans="1:17" x14ac:dyDescent="0.3">
      <c r="A30" s="28" t="s">
        <v>65</v>
      </c>
      <c r="B30" s="114">
        <v>25.574000000000002</v>
      </c>
      <c r="C30" s="114">
        <v>23.271999999999998</v>
      </c>
      <c r="D30" s="126">
        <v>23.414000000000001</v>
      </c>
      <c r="E30" s="125">
        <v>24.707999999999998</v>
      </c>
      <c r="F30" s="115">
        <v>25.401</v>
      </c>
      <c r="G30" s="115">
        <v>24.966000000000001</v>
      </c>
      <c r="H30" s="115">
        <v>29.542999999999999</v>
      </c>
      <c r="I30" s="115">
        <v>30.001000000000001</v>
      </c>
      <c r="J30" s="115">
        <v>21.928999999999998</v>
      </c>
      <c r="K30" s="115">
        <v>18.231000000000002</v>
      </c>
      <c r="L30" s="115">
        <v>22.812000000000001</v>
      </c>
      <c r="M30" s="115">
        <v>22.109000000000002</v>
      </c>
      <c r="N30" s="115">
        <v>20.774000000000001</v>
      </c>
      <c r="O30" s="115">
        <v>19.567</v>
      </c>
      <c r="P30" s="132"/>
    </row>
    <row r="31" spans="1:17" x14ac:dyDescent="0.3">
      <c r="A31" s="113" t="s">
        <v>28</v>
      </c>
      <c r="B31" s="113">
        <v>9.1999999999999993</v>
      </c>
      <c r="C31" s="113">
        <v>11</v>
      </c>
      <c r="D31" s="114">
        <v>11.576000000000001</v>
      </c>
      <c r="E31" s="114">
        <v>12.621</v>
      </c>
      <c r="F31" s="114">
        <v>13.05</v>
      </c>
      <c r="G31" s="114">
        <v>15.878</v>
      </c>
      <c r="H31" s="114">
        <v>12.847</v>
      </c>
      <c r="I31" s="114">
        <v>11.601000000000001</v>
      </c>
      <c r="J31" s="114">
        <v>10.632999999999999</v>
      </c>
      <c r="K31" s="114">
        <v>11.276</v>
      </c>
      <c r="L31" s="114">
        <v>12.332000000000001</v>
      </c>
      <c r="M31" s="114">
        <v>14.018000000000001</v>
      </c>
      <c r="N31" s="114">
        <v>12.92</v>
      </c>
      <c r="O31" s="60">
        <v>15.573</v>
      </c>
      <c r="P31" s="132"/>
      <c r="Q31" s="62"/>
    </row>
    <row r="32" spans="1:17" x14ac:dyDescent="0.3">
      <c r="A32" s="128"/>
      <c r="B32" s="127"/>
      <c r="C32" s="127"/>
      <c r="D32" s="127"/>
      <c r="E32" s="127"/>
      <c r="F32" s="127"/>
      <c r="G32" s="127"/>
      <c r="H32" s="127"/>
      <c r="I32" s="127"/>
      <c r="J32" s="127"/>
      <c r="K32" s="127"/>
      <c r="L32" s="127"/>
      <c r="M32" s="127"/>
      <c r="N32" s="127"/>
      <c r="O32" s="127"/>
      <c r="P32" s="62"/>
      <c r="Q32" s="62"/>
    </row>
    <row r="33" spans="1:15" s="69" customFormat="1" x14ac:dyDescent="0.3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</row>
    <row r="34" spans="1:15" s="69" customForma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</row>
    <row r="35" spans="1:15" s="69" customFormat="1" x14ac:dyDescent="0.3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</row>
    <row r="36" spans="1:15" x14ac:dyDescent="0.3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</row>
    <row r="37" spans="1:15" x14ac:dyDescent="0.3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</row>
    <row r="38" spans="1:15" x14ac:dyDescent="0.3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</row>
    <row r="39" spans="1:15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</row>
    <row r="40" spans="1:15" x14ac:dyDescent="0.3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</row>
    <row r="41" spans="1:15" x14ac:dyDescent="0.3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</row>
    <row r="42" spans="1:15" x14ac:dyDescent="0.3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</row>
    <row r="43" spans="1:15" x14ac:dyDescent="0.3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</row>
    <row r="44" spans="1:15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</row>
    <row r="45" spans="1:15" x14ac:dyDescent="0.3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</row>
    <row r="46" spans="1:15" x14ac:dyDescent="0.3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</row>
    <row r="47" spans="1:15" x14ac:dyDescent="0.3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</row>
    <row r="48" spans="1:15" x14ac:dyDescent="0.3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</row>
    <row r="49" spans="1:15" x14ac:dyDescent="0.3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</row>
    <row r="50" spans="1:15" x14ac:dyDescent="0.3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</row>
    <row r="51" spans="1:15" x14ac:dyDescent="0.3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</row>
    <row r="52" spans="1:15" x14ac:dyDescent="0.3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</row>
  </sheetData>
  <mergeCells count="7">
    <mergeCell ref="B26:E26"/>
    <mergeCell ref="F26:I26"/>
    <mergeCell ref="J26:M26"/>
    <mergeCell ref="N26:O26"/>
    <mergeCell ref="A1:H1"/>
    <mergeCell ref="A2:H2"/>
    <mergeCell ref="A3:H3"/>
  </mergeCells>
  <pageMargins left="0.7" right="0.7" top="0.75" bottom="0.75" header="0.3" footer="0.3"/>
  <pageSetup paperSize="9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Q39"/>
  <sheetViews>
    <sheetView workbookViewId="0">
      <selection sqref="A1:K2"/>
    </sheetView>
  </sheetViews>
  <sheetFormatPr baseColWidth="10" defaultColWidth="11.42578125" defaultRowHeight="16.5" x14ac:dyDescent="0.3"/>
  <cols>
    <col min="1" max="1" width="34" style="16" customWidth="1"/>
    <col min="2" max="14" width="11.42578125" style="16"/>
    <col min="15" max="15" width="14.85546875" style="16" customWidth="1"/>
    <col min="16" max="16384" width="11.42578125" style="16"/>
  </cols>
  <sheetData>
    <row r="1" spans="1:11" ht="21" customHeight="1" x14ac:dyDescent="0.3">
      <c r="A1" s="163" t="s">
        <v>106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</row>
    <row r="2" spans="1:11" x14ac:dyDescent="0.3">
      <c r="A2" s="181"/>
      <c r="B2" s="181"/>
      <c r="C2" s="181"/>
      <c r="D2" s="181"/>
      <c r="E2" s="181"/>
      <c r="F2" s="181"/>
      <c r="G2" s="181"/>
      <c r="H2" s="181"/>
      <c r="I2" s="181"/>
      <c r="J2" s="181"/>
      <c r="K2" s="181"/>
    </row>
    <row r="3" spans="1:11" ht="15.75" customHeight="1" x14ac:dyDescent="0.3"/>
    <row r="4" spans="1:11" ht="15.75" customHeight="1" x14ac:dyDescent="0.3"/>
    <row r="10" spans="1:11" ht="15.75" customHeight="1" x14ac:dyDescent="0.3"/>
    <row r="11" spans="1:11" ht="15" customHeight="1" x14ac:dyDescent="0.3"/>
    <row r="12" spans="1:11" ht="15.75" customHeight="1" x14ac:dyDescent="0.3"/>
    <row r="13" spans="1:11" ht="15" customHeight="1" x14ac:dyDescent="0.3"/>
    <row r="18" spans="1:17" ht="15.75" customHeight="1" x14ac:dyDescent="0.3">
      <c r="A18" s="24" t="s">
        <v>82</v>
      </c>
      <c r="B18" s="32"/>
      <c r="C18" s="32"/>
    </row>
    <row r="19" spans="1:17" ht="15" customHeight="1" x14ac:dyDescent="0.3">
      <c r="A19" s="24" t="s">
        <v>83</v>
      </c>
      <c r="B19" s="32"/>
      <c r="C19" s="32"/>
    </row>
    <row r="20" spans="1:17" ht="15.75" customHeight="1" x14ac:dyDescent="0.3"/>
    <row r="21" spans="1:17" s="19" customFormat="1" ht="15" customHeight="1" x14ac:dyDescent="0.25">
      <c r="B21" s="177">
        <v>2019</v>
      </c>
      <c r="C21" s="177"/>
      <c r="D21" s="177"/>
      <c r="E21" s="177"/>
      <c r="F21" s="177">
        <v>2020</v>
      </c>
      <c r="G21" s="177"/>
      <c r="H21" s="177"/>
      <c r="I21" s="177"/>
      <c r="J21" s="177">
        <v>2021</v>
      </c>
      <c r="K21" s="177"/>
      <c r="L21" s="177"/>
      <c r="M21" s="177"/>
      <c r="N21" s="178">
        <v>2022</v>
      </c>
      <c r="O21" s="179"/>
      <c r="P21" s="64"/>
      <c r="Q21" s="63"/>
    </row>
    <row r="22" spans="1:17" s="19" customFormat="1" ht="13.5" x14ac:dyDescent="0.25">
      <c r="B22" s="37" t="s">
        <v>13</v>
      </c>
      <c r="C22" s="37" t="s">
        <v>29</v>
      </c>
      <c r="D22" s="38" t="s">
        <v>15</v>
      </c>
      <c r="E22" s="38" t="s">
        <v>26</v>
      </c>
      <c r="F22" s="37" t="s">
        <v>13</v>
      </c>
      <c r="G22" s="37" t="s">
        <v>29</v>
      </c>
      <c r="H22" s="38" t="s">
        <v>15</v>
      </c>
      <c r="I22" s="38" t="s">
        <v>26</v>
      </c>
      <c r="J22" s="39" t="s">
        <v>13</v>
      </c>
      <c r="K22" s="39" t="s">
        <v>29</v>
      </c>
      <c r="L22" s="38" t="s">
        <v>15</v>
      </c>
      <c r="M22" s="38" t="s">
        <v>26</v>
      </c>
      <c r="N22" s="39" t="s">
        <v>13</v>
      </c>
      <c r="O22" s="67" t="s">
        <v>29</v>
      </c>
      <c r="P22" s="70"/>
      <c r="Q22" s="68"/>
    </row>
    <row r="23" spans="1:17" s="19" customFormat="1" ht="13.5" x14ac:dyDescent="0.25">
      <c r="A23" s="19" t="s">
        <v>30</v>
      </c>
      <c r="B23" s="29">
        <v>24.7</v>
      </c>
      <c r="C23" s="29">
        <v>25.6</v>
      </c>
      <c r="D23" s="36">
        <v>25.79</v>
      </c>
      <c r="E23" s="36">
        <v>26.202999999999999</v>
      </c>
      <c r="F23" s="36">
        <v>23.905000000000001</v>
      </c>
      <c r="G23" s="36">
        <v>21.643000000000001</v>
      </c>
      <c r="H23" s="36">
        <v>26.222000000000001</v>
      </c>
      <c r="I23" s="36">
        <v>31.007000000000001</v>
      </c>
      <c r="J23" s="36">
        <v>31.335000000000001</v>
      </c>
      <c r="K23" s="36">
        <v>30.248000000000001</v>
      </c>
      <c r="L23" s="36">
        <v>28.888000000000002</v>
      </c>
      <c r="M23" s="36">
        <v>32.549999999999997</v>
      </c>
      <c r="N23" s="36">
        <v>30.105</v>
      </c>
      <c r="O23" s="60">
        <v>30.341999999999999</v>
      </c>
      <c r="P23" s="66"/>
      <c r="Q23" s="62"/>
    </row>
    <row r="24" spans="1:17" s="19" customFormat="1" ht="15.75" customHeight="1" x14ac:dyDescent="0.25">
      <c r="A24" s="19" t="s">
        <v>31</v>
      </c>
      <c r="B24" s="29">
        <v>18.899999999999999</v>
      </c>
      <c r="C24" s="29">
        <v>15.9</v>
      </c>
      <c r="D24" s="36">
        <v>15.709</v>
      </c>
      <c r="E24" s="36">
        <v>16.931999999999999</v>
      </c>
      <c r="F24" s="36">
        <v>17.917000000000002</v>
      </c>
      <c r="G24" s="36">
        <v>13.842000000000001</v>
      </c>
      <c r="H24" s="36">
        <v>12.872</v>
      </c>
      <c r="I24" s="36">
        <v>17.859000000000002</v>
      </c>
      <c r="J24" s="36">
        <v>19.632999999999999</v>
      </c>
      <c r="K24" s="36">
        <v>16.065000000000001</v>
      </c>
      <c r="L24" s="36">
        <v>17.524999999999999</v>
      </c>
      <c r="M24" s="36">
        <v>20.372</v>
      </c>
      <c r="N24" s="36">
        <v>23.826000000000001</v>
      </c>
      <c r="O24" s="60">
        <v>19.137</v>
      </c>
      <c r="P24" s="66"/>
      <c r="Q24" s="62"/>
    </row>
    <row r="25" spans="1:17" ht="15" customHeight="1" x14ac:dyDescent="0.3">
      <c r="P25" s="71"/>
      <c r="Q25" s="69"/>
    </row>
    <row r="26" spans="1:17" x14ac:dyDescent="0.3">
      <c r="B26" s="133"/>
      <c r="C26" s="133"/>
      <c r="D26" s="133"/>
      <c r="E26" s="133"/>
      <c r="F26" s="133"/>
      <c r="G26" s="133"/>
      <c r="H26" s="133"/>
      <c r="I26" s="133"/>
      <c r="J26" s="133"/>
      <c r="K26" s="133"/>
      <c r="L26" s="133"/>
      <c r="M26" s="133"/>
      <c r="N26" s="133"/>
      <c r="O26" s="133"/>
    </row>
    <row r="27" spans="1:17" x14ac:dyDescent="0.3">
      <c r="B27" s="133"/>
      <c r="C27" s="133"/>
      <c r="D27" s="133"/>
      <c r="E27" s="133"/>
      <c r="F27" s="133"/>
      <c r="G27" s="133"/>
      <c r="H27" s="133"/>
      <c r="I27" s="133"/>
      <c r="J27" s="133"/>
      <c r="K27" s="133"/>
      <c r="L27" s="133"/>
      <c r="M27" s="133"/>
      <c r="N27" s="133"/>
      <c r="O27" s="133"/>
    </row>
    <row r="28" spans="1:17" x14ac:dyDescent="0.3"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</row>
    <row r="29" spans="1:17" x14ac:dyDescent="0.3"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</row>
    <row r="30" spans="1:17" ht="15.75" customHeight="1" x14ac:dyDescent="0.3">
      <c r="C30" s="41"/>
      <c r="E30" s="41"/>
      <c r="F30" s="133"/>
      <c r="G30" s="133"/>
      <c r="H30" s="133"/>
      <c r="I30" s="133"/>
      <c r="J30" s="133"/>
      <c r="K30" s="133"/>
      <c r="L30" s="133"/>
      <c r="M30" s="133"/>
      <c r="N30" s="133"/>
      <c r="O30" s="133"/>
    </row>
    <row r="31" spans="1:17" ht="15" customHeight="1" x14ac:dyDescent="0.3">
      <c r="A31" s="19"/>
      <c r="B31" s="133"/>
      <c r="C31" s="133"/>
      <c r="D31" s="133"/>
      <c r="E31" s="133"/>
      <c r="F31" s="133"/>
      <c r="G31" s="133"/>
      <c r="H31" s="133"/>
      <c r="I31" s="133"/>
      <c r="J31" s="133"/>
      <c r="K31" s="133"/>
      <c r="L31" s="133"/>
      <c r="M31" s="133"/>
      <c r="N31" s="133"/>
      <c r="O31" s="133"/>
    </row>
    <row r="32" spans="1:17" x14ac:dyDescent="0.3">
      <c r="A32" s="19"/>
      <c r="B32" s="133"/>
      <c r="C32" s="133"/>
      <c r="D32" s="133"/>
      <c r="E32" s="133"/>
      <c r="F32" s="133"/>
      <c r="G32" s="133"/>
      <c r="H32" s="133"/>
      <c r="I32" s="133"/>
      <c r="J32" s="133"/>
      <c r="K32" s="133"/>
      <c r="L32" s="133"/>
      <c r="M32" s="133"/>
      <c r="N32" s="133"/>
      <c r="O32" s="133"/>
    </row>
    <row r="38" ht="15.75" customHeight="1" x14ac:dyDescent="0.3"/>
    <row r="39" ht="15" customHeight="1" x14ac:dyDescent="0.3"/>
  </sheetData>
  <mergeCells count="6">
    <mergeCell ref="B21:E21"/>
    <mergeCell ref="F21:I21"/>
    <mergeCell ref="J21:M21"/>
    <mergeCell ref="N21:O21"/>
    <mergeCell ref="A1:K1"/>
    <mergeCell ref="A2:K2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11</vt:i4>
      </vt:variant>
    </vt:vector>
  </HeadingPairs>
  <TitlesOfParts>
    <vt:vector size="11" baseType="lpstr">
      <vt:lpstr>Tb1</vt:lpstr>
      <vt:lpstr>Fg1</vt:lpstr>
      <vt:lpstr>Fg2</vt:lpstr>
      <vt:lpstr>Fg3</vt:lpstr>
      <vt:lpstr>Fg4</vt:lpstr>
      <vt:lpstr>Fg5</vt:lpstr>
      <vt:lpstr>Fg6</vt:lpstr>
      <vt:lpstr>Fg7</vt:lpstr>
      <vt:lpstr>Fg8</vt:lpstr>
      <vt:lpstr>Fg9</vt:lpstr>
      <vt:lpstr>Fg10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Gilles NGUIA 941</dc:creator>
  <cp:lastModifiedBy>Maria ANTOL 941</cp:lastModifiedBy>
  <dcterms:created xsi:type="dcterms:W3CDTF">2023-03-07T13:26:43Z</dcterms:created>
  <dcterms:modified xsi:type="dcterms:W3CDTF">2023-10-26T16:08:56Z</dcterms:modified>
</cp:coreProperties>
</file>