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Ex1.xml" ContentType="application/vnd.ms-office.chartex+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Ex2.xml" ContentType="application/vnd.ms-office.chartex+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EF1AF22F-F2DE-4441-A24E-963E73C162C0}" xr6:coauthVersionLast="47" xr6:coauthVersionMax="47" xr10:uidLastSave="{00000000-0000-0000-0000-000000000000}"/>
  <bookViews>
    <workbookView xWindow="28680" yWindow="-120" windowWidth="29040" windowHeight="15840" tabRatio="941" activeTab="13" xr2:uid="{00000000-000D-0000-FFFF-FFFF00000000}"/>
  </bookViews>
  <sheets>
    <sheet name="Fg 1-1" sheetId="1" r:id="rId1"/>
    <sheet name="Fg 1-2" sheetId="3" r:id="rId2"/>
    <sheet name="Fg 2-1" sheetId="4" r:id="rId3"/>
    <sheet name="Fg 2-2" sheetId="5" r:id="rId4"/>
    <sheet name="Fg 3-1" sheetId="6" r:id="rId5"/>
    <sheet name="Fg 3-2" sheetId="7" r:id="rId6"/>
    <sheet name="Fg 4-1" sheetId="8" r:id="rId7"/>
    <sheet name="Fg 4-2" sheetId="9" r:id="rId8"/>
    <sheet name="Fg5-1" sheetId="10" r:id="rId9"/>
    <sheet name="Fg 5-2" sheetId="11" r:id="rId10"/>
    <sheet name="Tb 1" sheetId="12" r:id="rId11"/>
    <sheet name="Fg 6" sheetId="13" r:id="rId12"/>
    <sheet name="Fg7-1" sheetId="14" r:id="rId13"/>
    <sheet name="Fg 8-1" sheetId="15" r:id="rId14"/>
    <sheet name="Fg 8-2" sheetId="16" r:id="rId15"/>
    <sheet name="Annexe 1" sheetId="17" r:id="rId16"/>
    <sheet name="Annexe 2" sheetId="19" r:id="rId17"/>
  </sheets>
  <definedNames>
    <definedName name="_xlnm._FilterDatabase" localSheetId="16" hidden="1">'Annexe 2'!$L$4:$L$24</definedName>
    <definedName name="_Hlk104543316" localSheetId="2">'Fg 2-1'!$A$18</definedName>
    <definedName name="_xlchart.v1.0" hidden="1">'Fg7-1'!$A$33:$B$49</definedName>
    <definedName name="_xlchart.v1.1" hidden="1">'Fg7-1'!$C$32</definedName>
    <definedName name="_xlchart.v1.2" hidden="1">'Fg7-1'!$C$33:$C$49</definedName>
    <definedName name="_xlchart.v1.3" hidden="1">'Fg 8-1'!$J$5:$K$21</definedName>
    <definedName name="_xlchart.v1.4" hidden="1">'Fg 8-1'!$L$5:$L$21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2" l="1"/>
  <c r="C5" i="12"/>
  <c r="D5" i="12"/>
  <c r="E5" i="12"/>
  <c r="F5" i="12"/>
</calcChain>
</file>

<file path=xl/sharedStrings.xml><?xml version="1.0" encoding="utf-8"?>
<sst xmlns="http://schemas.openxmlformats.org/spreadsheetml/2006/main" count="305" uniqueCount="161">
  <si>
    <t>Figure 1-1 - Nombre de foyers allocataires val-de-marnais bénéficiaires des prestations légales par mois depuis 2017</t>
  </si>
  <si>
    <t xml:space="preserve">Janvier </t>
  </si>
  <si>
    <t>Février</t>
  </si>
  <si>
    <t xml:space="preserve">Mars </t>
  </si>
  <si>
    <t xml:space="preserve">Avril </t>
  </si>
  <si>
    <t xml:space="preserve">Mai </t>
  </si>
  <si>
    <t>Juin</t>
  </si>
  <si>
    <t>Juillet</t>
  </si>
  <si>
    <t>Août</t>
  </si>
  <si>
    <t>Septembre</t>
  </si>
  <si>
    <t>Octobre</t>
  </si>
  <si>
    <t>Novembre</t>
  </si>
  <si>
    <t>Décembre</t>
  </si>
  <si>
    <t>Janvier</t>
  </si>
  <si>
    <t>Mars</t>
  </si>
  <si>
    <t>Avril</t>
  </si>
  <si>
    <t>Mai</t>
  </si>
  <si>
    <t>Nombre d'allocataires des Caf des Yvelines</t>
  </si>
  <si>
    <t>Yvelines</t>
  </si>
  <si>
    <t>Île-de-France</t>
  </si>
  <si>
    <t>Taux d'évolution</t>
  </si>
  <si>
    <t>Moyenne petite couronne et Paris</t>
  </si>
  <si>
    <t>Moyenne grande couronne</t>
  </si>
  <si>
    <t>Moyenne Île-de-France</t>
  </si>
  <si>
    <t>Petite couronne et Paris</t>
  </si>
  <si>
    <t>Grande couronne</t>
  </si>
  <si>
    <t>Couples sans enfant</t>
  </si>
  <si>
    <t>Isolés</t>
  </si>
  <si>
    <t>Familles monoparentales</t>
  </si>
  <si>
    <t>Moins de 30 ans</t>
  </si>
  <si>
    <t>30 à 39 ans</t>
  </si>
  <si>
    <t>40 à 49 ans</t>
  </si>
  <si>
    <t>50 à 59 ans</t>
  </si>
  <si>
    <t>60 ans et plus</t>
  </si>
  <si>
    <t>Sans condition de ressources exclusivement</t>
  </si>
  <si>
    <t>Nombre d'allocataires</t>
  </si>
  <si>
    <t xml:space="preserve">Petite couronne et Paris </t>
  </si>
  <si>
    <t>Revenus</t>
  </si>
  <si>
    <t>1ère tranche</t>
  </si>
  <si>
    <t>2ème tranche</t>
  </si>
  <si>
    <t>3ème tranche</t>
  </si>
  <si>
    <t>Tableau 1 - Nombre de foyers allocataires bénéficiaires par type de prestations légales, au 31 décembre 2020</t>
  </si>
  <si>
    <t>Paje</t>
  </si>
  <si>
    <t>Enfance</t>
  </si>
  <si>
    <t>Logement</t>
  </si>
  <si>
    <t>Compléments de revenus</t>
  </si>
  <si>
    <t>Nombre total d'allocataires*</t>
  </si>
  <si>
    <t>En % du nombre d'allocataires</t>
  </si>
  <si>
    <t xml:space="preserve">Enfance </t>
  </si>
  <si>
    <t>Solidarité</t>
  </si>
  <si>
    <t>Paje seule</t>
  </si>
  <si>
    <t>Enfance seule</t>
  </si>
  <si>
    <t>Logement seul</t>
  </si>
  <si>
    <t>Paje + Enfance</t>
  </si>
  <si>
    <t>Paje + Logement</t>
  </si>
  <si>
    <t>Enfance + Logement</t>
  </si>
  <si>
    <t>Paje + Enfance + Logement</t>
  </si>
  <si>
    <t>Autres (ADI, AMI, CDI…)</t>
  </si>
  <si>
    <t>Paje + Enfance + Logement + Compléments de revenus</t>
  </si>
  <si>
    <t>Enfance + Logement +Compléments de revenus</t>
  </si>
  <si>
    <t>Paje + Logement + Compléments de revenus</t>
  </si>
  <si>
    <t>Paje + Enfance + Compléments de revenus</t>
  </si>
  <si>
    <t>Logement + Compléments de revenus</t>
  </si>
  <si>
    <t>Enfance + Compléments de revenus</t>
  </si>
  <si>
    <t>Paje + Compléments de revenus</t>
  </si>
  <si>
    <t>Compléments de revenus seuls</t>
  </si>
  <si>
    <t>Type de préstation</t>
  </si>
  <si>
    <t>Composants</t>
  </si>
  <si>
    <t>Prime naissance ou adoption</t>
  </si>
  <si>
    <t>Allocation de base</t>
  </si>
  <si>
    <t>Cmg</t>
  </si>
  <si>
    <t>Prepare</t>
  </si>
  <si>
    <t>Ajpp</t>
  </si>
  <si>
    <t>Aeeh</t>
  </si>
  <si>
    <t>Asf</t>
  </si>
  <si>
    <t>Ars</t>
  </si>
  <si>
    <t>Af</t>
  </si>
  <si>
    <t>Cf</t>
  </si>
  <si>
    <t>Apl</t>
  </si>
  <si>
    <t>Als</t>
  </si>
  <si>
    <t>Alf</t>
  </si>
  <si>
    <t>Ppa</t>
  </si>
  <si>
    <t>Rsa</t>
  </si>
  <si>
    <t>Aah</t>
  </si>
  <si>
    <t>Complément Aah</t>
  </si>
  <si>
    <t>Enfance et jeunesse</t>
  </si>
  <si>
    <t>Solidarité et insertion</t>
  </si>
  <si>
    <t>Tableau Foyers bénéficiaires des prestations légales au titre de décembre 2020</t>
  </si>
  <si>
    <t>Nombre d'allocataires franciliens, bénéficiaires de prestations * :</t>
  </si>
  <si>
    <t>Sans condition de ressources</t>
  </si>
  <si>
    <t>Allocation de soutien familial (Asf)</t>
  </si>
  <si>
    <t>Allocation d'éducation de l'enfant handicapé (Aeeh)</t>
  </si>
  <si>
    <t>Allocation journalière de présence parentale (Ajpp)</t>
  </si>
  <si>
    <t>Complément de libre choix d'activité (Clca+Colca)</t>
  </si>
  <si>
    <t>Prestation partagée d'éducation de l'enfant (PreParE)</t>
  </si>
  <si>
    <t xml:space="preserve">   avec modulation selon le niveau de ressources</t>
  </si>
  <si>
    <t>Complément de libre choix du mode de garde (Cmg)</t>
  </si>
  <si>
    <t>Allocations familiales (Af)</t>
  </si>
  <si>
    <t>Sous condition de ressources</t>
  </si>
  <si>
    <t xml:space="preserve">Prime naissance/adoption </t>
  </si>
  <si>
    <t>Allocation de rentrée scolaire (Ars)</t>
  </si>
  <si>
    <t>Aides au logement :</t>
  </si>
  <si>
    <t xml:space="preserve">         Aide personnalisée au logement (Apl)</t>
  </si>
  <si>
    <t xml:space="preserve">         Allocation de logement à caractère social (Als)</t>
  </si>
  <si>
    <t xml:space="preserve">         Allocation de logement à caractère familial (Alf)</t>
  </si>
  <si>
    <t>Prime d'activité</t>
  </si>
  <si>
    <t>Revenu de solidarité active (Rsa)</t>
  </si>
  <si>
    <t>Allocation aux adultes handicapés (Aah)</t>
  </si>
  <si>
    <t>Compléments de ressources Aah</t>
  </si>
  <si>
    <t>Allocation de base (Ab)</t>
  </si>
  <si>
    <t>Complément familial (Cf)</t>
  </si>
  <si>
    <t>Source : Caisses d'allocations familiales d'Île-de-France, décembre 2020.</t>
  </si>
  <si>
    <t>* Cette ligne n'est pas la somme des lignes suivantes</t>
  </si>
  <si>
    <t>Tableau Montants financiers des prestations versées en Île-de-France sur l’année 2020 (en milliers d'euros)</t>
  </si>
  <si>
    <t>Complément de libre choix d'activité (Clca + PreParE)</t>
  </si>
  <si>
    <t>Complément de ressources Aah</t>
  </si>
  <si>
    <t>Source : Caisses d'allocations familiales d'Île-de-France, décembre 2020.</t>
  </si>
  <si>
    <t>* Classement des montants financiers versés par prestation, par ordre décroissant.</t>
  </si>
  <si>
    <t xml:space="preserve">Lecture : En décembre 2020, près de 28 668 foyers allocataires  perçoivent le revenu de solidarité active. </t>
  </si>
  <si>
    <t>Lecture : En 2020, près de 233 174 miliers d'euros sont délivrés aux foyers allocataires pour les aides au logement.</t>
  </si>
  <si>
    <t>Couples avec enfant(s)</t>
  </si>
  <si>
    <t>Figure 1-2 - Nombre de foyers allocataires bénéficiaires des prestations légales et évolution en glissement annuel (entre décembre 2019 et décembre 2020)</t>
  </si>
  <si>
    <t>Source : Caisses d’allocations familiales d’Île-de-France, décembre 2019 et décembre 2020.</t>
  </si>
  <si>
    <t>Lecture : En décembre 2020, 262 200 foyers allocataires dans le département des Yvelines perçoivent au moins une prestation versée par les caf.</t>
  </si>
  <si>
    <t xml:space="preserve">*Moyenne régionale correspond au nombre total pour l’ensemble d’Île-de-France divisé par 8. </t>
  </si>
  <si>
    <t>Source : Caisses d’allocations familiales d’Île-de-France, de janvier 2017 à décembre 2020.</t>
  </si>
  <si>
    <t>Lecture : En décembre 2020, près de 262 200 foyers allocataires yvelinois perçoivent au moins une prestation versée par la caf.</t>
  </si>
  <si>
    <t>*Le cercle englobe la période de la crise sanitaire (de mars jusqu’à la fin de l’année 2020).</t>
  </si>
  <si>
    <t>Figure 2-1 - Répartition des foyers allocataires bénéficiaires des prestations légales au 31 décembre 2020, selon leur composition familiale (en %)</t>
  </si>
  <si>
    <t>Source : Caisses d’allocations familiales d’Île-de-France, décembre 2020.</t>
  </si>
  <si>
    <t>Lecture : En décembre 2020, 35,4 % des foyers yvelinois sont des personnes isolées.</t>
  </si>
  <si>
    <t>Figure 2-2 - Taux d’évolution en glissement annuel (2019/2020) des foyers allocataires au 31 décembre 2020, selon leur composition familiale (en %)</t>
  </si>
  <si>
    <t>Lecture : Entre le 31 décembre 2019 et le 31 décembre 2020, le nombre d’allocataires en couple sans enfant a augmenté de +4,7 % dans le département des Yvelines.</t>
  </si>
  <si>
    <t>Figure 3-1 - Répartition des allocataires selon leur âge, au 31 décembre 2020 (en %)</t>
  </si>
  <si>
    <t>Lecture : En décembre 2020, 20,2 % des allocataires yvelinois ont moins de 30 ans.</t>
  </si>
  <si>
    <t>Figure 3-2 - Taux d’évolution en glissement annuel (2019/2020) des foyers allocataires des prestations légales au 31 décembre 2020, selon l’âge du responsable du dossier (en %)</t>
  </si>
  <si>
    <t>Lecture : Entre le 31 décembre 2019 et le 31 décembre 2020, le nombre d’allocataires âgés de moins de 30 ans a augmenté de +4,8 % dans les Yvelines.</t>
  </si>
  <si>
    <t>Figure 4-1 - Répartition des allocataires selon les modalités de droit aux prestations légales au 31 décembre 2020 (en %)</t>
  </si>
  <si>
    <t>Lecture : En décembre 2020, 45,9 % des foyers allocataires yvelinois perçoivent uniquement des prestations sous conditions de ressources (aide au logement, allocation de rentrée de scolaire, revenu de solidarité active, allocation aux adultes handicapés…).</t>
  </si>
  <si>
    <t>Figure 4-2 - Taux d’évolution en glissement annuel (2019/2020) des foyers allocataires des prestations légales au 31 décembre 2020, selon les modalités de droit aux prestations légales (en %)</t>
  </si>
  <si>
    <t xml:space="preserve">Source : Caisses d’allocations familiales d’Île-de-France, décembre 2019 et décembre 2020. </t>
  </si>
  <si>
    <t>Lecture : Entre le 31 décembre 2019 et le 31 décembre 2020, le nombre de foyers allocataires percevant exclusivement les prestations sous conditions de ressources a augmenté de +5,3 % dans les Yvelines.</t>
  </si>
  <si>
    <t>Figure 5-1 - Répartition du nombre de bénéficiaires des allocations familiales, par tranche de revenus, au titre de décembre 2019 et de décembre 2020 (en %)</t>
  </si>
  <si>
    <t>Lecture : En décembre 2020, 13,8 % des foyers allocataires yvelinois ont des revenus situés dans la deuxième tranche de modulation des allocations familiales (Af) et perçoivent donc la moitié du montant total des Af.</t>
  </si>
  <si>
    <t>Figure 5-2 - Taux d’évolution en glissement annuel (2019/2020) des foyers allocataires des allocations familiales au 31 décembre 2020, selon les tranches des revenus (en %)</t>
  </si>
  <si>
    <t>Source : Caisses d’allocations familiales d’Île-de-France, décembre 2019 et décembre 2020.</t>
  </si>
  <si>
    <t>Lecture : Entre le 31 décembre 2019 et le 31 décembre 2020, le nombre de foyers allocataires percevant les allocations familiales et situés dans la deuxième tranche de modulation des revenus des allocations familiales a augmenté de +2,7 % dans le département des Yvelines.</t>
  </si>
  <si>
    <t>Lecture : En décembre 2020, 34,9 % des foyers allocataires yvelinois perçoivent des prestations liées au logement.</t>
  </si>
  <si>
    <t>*Le nombre total d’allocataires ne représente pas la somme du nombre d’allocataires par type de prestations. En effet, les allocataires peuvent cumuler différents types de prestations.</t>
  </si>
  <si>
    <t>Figure 6 - Foyers allocataires par type de prestations légales avec ou sans combinaison au titre de décembre 2020 (en %)</t>
  </si>
  <si>
    <t>Lecture : En décembre 2020, 19,7 % des foyers allocataires yvelinois perçoivent uniquement des compléments de revenus.</t>
  </si>
  <si>
    <t>Lecture : Entre l’année 2019 et l’année 2020, le montant versé au titre de l’aide personnalisée au logement a baissé de -2,1 % dans les Yvelines.</t>
  </si>
  <si>
    <t>Figure 7-1 – Répartition des foyers bénéficiaires par type de prestations légales et l’évolution de leurs composants entre 2019 et 2020</t>
  </si>
  <si>
    <t>Lecture : Entre le 31 décembre 2019 et le 31 décembre 2020, le nombre de foyers allocataires yvelinois bénéficiaires de l’allocation de soutien familial a augmenté de +6,1 %.</t>
  </si>
  <si>
    <t>Figure 8-1 – Répartition des montants financiers des prestations versées et l’évolution de leurs composants (2019/2020) (en milliers d’euros)</t>
  </si>
  <si>
    <t>Figure 8-2 - Évolution des montants financiers entre l’année 2019 et l’année 2020 par type de prestations versées* (en milliers d’euros)</t>
  </si>
  <si>
    <t>Source : Caisses d'allocations familiales d'Île-de-France, 2020.</t>
  </si>
  <si>
    <t>Lecture : Entre l’année 2019 et l’année 2020, les montants financiers de prestations de logement ont augmenté de +1,4 % dans le département des Yvelines.</t>
  </si>
  <si>
    <t>*Enfance et jeunesse : Asf, Aeeh, Ajpp, Clca, PreParE, Cmg, Af, Prime naissance, Ars, Ab, Cf / Logement : Apl, Als, Alf / Solidarité et insertion : Prime d’activité, Rsa, Aah, Complément Aah.</t>
  </si>
  <si>
    <t xml:space="preserve">Sous conditions de ressources exclusivement </t>
  </si>
  <si>
    <t>Sous et sans condition(s) de ressources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</si>
</sst>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_-* #,##0\ _€_-;\-* #,##0\ _€_-;_-* &quot;-&quot;??\ _€_-;_-@_-"/>
    <numFmt numFmtId="167" formatCode="_-* #,##0.0\ _€_-;\-* #,##0.0\ _€_-;_-* &quot;-&quot;??\ _€_-;_-@_-"/>
    <numFmt numFmtId="168" formatCode="0.00000"/>
    <numFmt numFmtId="169" formatCode="#,##0&quot;  &quot;"/>
  </numFmts>
  <fonts count="20" x14ac:knownFonts="1">
    <font>
      <sz val="11"/>
      <color theme="1"/>
      <name val="Calibri"/>
      <family val="2"/>
      <scheme val="minor"/>
    </font>
    <font>
      <sz val="11"/>
      <color theme="1"/>
      <name val="Calibri"/>
      <family val="2"/>
      <scheme val="minor"/>
    </font>
    <font>
      <sz val="10"/>
      <color theme="1"/>
      <name val="Century Gothic"/>
      <family val="2"/>
    </font>
    <font>
      <sz val="9"/>
      <color theme="1"/>
      <name val="Century Gothic"/>
      <family val="2"/>
    </font>
    <font>
      <b/>
      <sz val="9"/>
      <color theme="1"/>
      <name val="Century Gothic"/>
      <family val="2"/>
    </font>
    <font>
      <b/>
      <sz val="11"/>
      <color theme="1"/>
      <name val="Calibri"/>
      <family val="2"/>
      <scheme val="minor"/>
    </font>
    <font>
      <b/>
      <sz val="9"/>
      <color theme="1"/>
      <name val="Arial"/>
      <family val="2"/>
    </font>
    <font>
      <sz val="9"/>
      <color theme="1"/>
      <name val="Arial"/>
      <family val="2"/>
    </font>
    <font>
      <sz val="9"/>
      <color theme="1"/>
      <name val="Calibri"/>
      <family val="2"/>
      <scheme val="minor"/>
    </font>
    <font>
      <sz val="8"/>
      <name val="Century Gothic"/>
      <family val="2"/>
    </font>
    <font>
      <b/>
      <sz val="8"/>
      <name val="Century Gothic"/>
      <family val="2"/>
    </font>
    <font>
      <b/>
      <sz val="8"/>
      <color theme="1"/>
      <name val="Century Gothic"/>
      <family val="2"/>
    </font>
    <font>
      <sz val="8"/>
      <color theme="1"/>
      <name val="Century Gothic"/>
      <family val="2"/>
    </font>
    <font>
      <b/>
      <sz val="9"/>
      <name val="Century Gothic"/>
      <family val="2"/>
    </font>
    <font>
      <b/>
      <sz val="10"/>
      <color rgb="FF000000"/>
      <name val="Arial"/>
      <family val="2"/>
    </font>
    <font>
      <b/>
      <sz val="9"/>
      <color rgb="FF000000"/>
      <name val="Arial"/>
      <family val="2"/>
    </font>
    <font>
      <sz val="10"/>
      <name val="Helv"/>
    </font>
    <font>
      <sz val="9"/>
      <color theme="5" tint="-0.249977111117893"/>
      <name val="Arial"/>
      <family val="2"/>
    </font>
    <font>
      <b/>
      <sz val="9"/>
      <color theme="5" tint="-0.249977111117893"/>
      <name val="Arial"/>
      <family val="2"/>
    </font>
    <font>
      <sz val="8"/>
      <color theme="1"/>
      <name val="Arial"/>
      <family val="2"/>
    </font>
  </fonts>
  <fills count="4">
    <fill>
      <patternFill patternType="none"/>
    </fill>
    <fill>
      <patternFill patternType="gray125"/>
    </fill>
    <fill>
      <patternFill patternType="solid">
        <fgColor rgb="FFA3BDFF"/>
        <bgColor indexed="64"/>
      </patternFill>
    </fill>
    <fill>
      <patternFill patternType="solid">
        <fgColor rgb="FFC5D6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249977111117893"/>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indexed="64"/>
      </top>
      <bottom style="thin">
        <color theme="0" tint="-0.499984740745262"/>
      </bottom>
      <diagonal/>
    </border>
    <border>
      <left/>
      <right style="thin">
        <color theme="0" tint="-0.499984740745262"/>
      </right>
      <top/>
      <bottom style="thin">
        <color theme="0" tint="-0.499984740745262"/>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16" fillId="0" borderId="0" applyAlignment="0">
      <alignment vertical="top" wrapText="1"/>
      <protection locked="0"/>
    </xf>
  </cellStyleXfs>
  <cellXfs count="110">
    <xf numFmtId="0" fontId="0" fillId="0" borderId="0" xfId="0"/>
    <xf numFmtId="17" fontId="0" fillId="0" borderId="0" xfId="0" applyNumberFormat="1"/>
    <xf numFmtId="0" fontId="2" fillId="0" borderId="0" xfId="0" applyFont="1"/>
    <xf numFmtId="0" fontId="2" fillId="0" borderId="1" xfId="0" applyFont="1" applyBorder="1" applyAlignment="1">
      <alignment horizontal="left"/>
    </xf>
    <xf numFmtId="0" fontId="2" fillId="0" borderId="1" xfId="0" applyFont="1" applyBorder="1" applyAlignment="1">
      <alignment horizontal="center" vertical="center" wrapText="1"/>
    </xf>
    <xf numFmtId="49" fontId="2" fillId="0" borderId="2" xfId="0" applyNumberFormat="1" applyFont="1" applyBorder="1" applyAlignment="1">
      <alignment horizontal="center" vertical="center"/>
    </xf>
    <xf numFmtId="3" fontId="2" fillId="0" borderId="1" xfId="0" applyNumberFormat="1" applyFont="1" applyBorder="1"/>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1" xfId="0" applyFont="1" applyBorder="1"/>
    <xf numFmtId="165" fontId="2" fillId="0" borderId="1" xfId="0" applyNumberFormat="1" applyFont="1" applyBorder="1"/>
    <xf numFmtId="166" fontId="2" fillId="0" borderId="1" xfId="1" applyNumberFormat="1" applyFont="1" applyBorder="1"/>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wrapText="1"/>
    </xf>
    <xf numFmtId="165" fontId="3" fillId="0" borderId="1" xfId="0" applyNumberFormat="1" applyFont="1" applyBorder="1" applyAlignment="1">
      <alignment horizontal="right" vertical="center"/>
    </xf>
    <xf numFmtId="0" fontId="3" fillId="0" borderId="1" xfId="0" applyFont="1" applyBorder="1" applyAlignment="1">
      <alignment horizontal="left" vertical="center" wrapText="1"/>
    </xf>
    <xf numFmtId="167" fontId="3" fillId="0" borderId="1" xfId="1" applyNumberFormat="1" applyFont="1" applyBorder="1" applyAlignment="1">
      <alignment horizontal="right" vertical="center"/>
    </xf>
    <xf numFmtId="0" fontId="3" fillId="0" borderId="1"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165" fontId="2" fillId="0" borderId="1" xfId="0" applyNumberFormat="1" applyFont="1" applyBorder="1" applyAlignment="1">
      <alignment horizontal="right" vertical="center"/>
    </xf>
    <xf numFmtId="0" fontId="2" fillId="0" borderId="1" xfId="0" applyFont="1" applyBorder="1" applyAlignment="1">
      <alignment horizontal="left" wrapText="1"/>
    </xf>
    <xf numFmtId="0" fontId="3" fillId="0" borderId="1" xfId="0" applyFont="1" applyBorder="1" applyAlignment="1">
      <alignment horizontal="left" vertical="top" wrapText="1"/>
    </xf>
    <xf numFmtId="0" fontId="2" fillId="0" borderId="1" xfId="0" applyFont="1" applyBorder="1" applyAlignment="1">
      <alignment wrapText="1"/>
    </xf>
    <xf numFmtId="0" fontId="2" fillId="0" borderId="1" xfId="0" applyFont="1" applyBorder="1" applyAlignment="1">
      <alignment vertical="center" wrapText="1"/>
    </xf>
    <xf numFmtId="0" fontId="3" fillId="0" borderId="0" xfId="0" applyFont="1"/>
    <xf numFmtId="0" fontId="5" fillId="0" borderId="0" xfId="0" applyFont="1"/>
    <xf numFmtId="1" fontId="0" fillId="0" borderId="0" xfId="0" applyNumberFormat="1"/>
    <xf numFmtId="0" fontId="0" fillId="0" borderId="0" xfId="0" applyFill="1"/>
    <xf numFmtId="1" fontId="0" fillId="0" borderId="0" xfId="0" applyNumberFormat="1" applyFill="1"/>
    <xf numFmtId="1" fontId="0" fillId="0" borderId="0" xfId="0" applyNumberFormat="1" applyFont="1" applyFill="1"/>
    <xf numFmtId="166" fontId="0" fillId="0" borderId="0" xfId="1" applyNumberFormat="1" applyFont="1" applyFill="1"/>
    <xf numFmtId="0" fontId="0" fillId="0" borderId="0" xfId="0" applyFont="1"/>
    <xf numFmtId="168" fontId="0" fillId="0" borderId="0" xfId="0" applyNumberFormat="1"/>
    <xf numFmtId="165" fontId="0" fillId="0" borderId="0" xfId="0" applyNumberFormat="1"/>
    <xf numFmtId="0" fontId="8" fillId="0" borderId="8" xfId="0" applyFont="1" applyBorder="1" applyAlignment="1">
      <alignment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3" fontId="9" fillId="0" borderId="0" xfId="0" applyNumberFormat="1" applyFont="1" applyAlignment="1">
      <alignment horizontal="center" vertical="center"/>
    </xf>
    <xf numFmtId="3" fontId="10" fillId="0" borderId="0" xfId="0" applyNumberFormat="1" applyFont="1" applyAlignment="1">
      <alignment horizontal="center" vertical="center"/>
    </xf>
    <xf numFmtId="0" fontId="4" fillId="2" borderId="0" xfId="0"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vertical="center"/>
    </xf>
    <xf numFmtId="166" fontId="9" fillId="0" borderId="0" xfId="1" applyNumberFormat="1" applyFont="1" applyBorder="1" applyAlignment="1">
      <alignment horizontal="right" vertical="center"/>
    </xf>
    <xf numFmtId="166" fontId="10" fillId="0" borderId="0" xfId="1" applyNumberFormat="1" applyFont="1" applyBorder="1" applyAlignment="1">
      <alignment horizontal="right" vertical="center"/>
    </xf>
    <xf numFmtId="0" fontId="11" fillId="2" borderId="0" xfId="0" applyFont="1" applyFill="1" applyAlignment="1">
      <alignment horizontal="center" vertical="center"/>
    </xf>
    <xf numFmtId="0" fontId="13" fillId="3" borderId="0" xfId="0" applyFont="1" applyFill="1" applyAlignment="1">
      <alignment horizontal="center" vertical="center"/>
    </xf>
    <xf numFmtId="0" fontId="10" fillId="3" borderId="0" xfId="0" applyFont="1" applyFill="1" applyAlignment="1">
      <alignment vertical="center"/>
    </xf>
    <xf numFmtId="0" fontId="9" fillId="3" borderId="0" xfId="0" applyFont="1" applyFill="1" applyAlignment="1">
      <alignment vertical="center"/>
    </xf>
    <xf numFmtId="0" fontId="9" fillId="3" borderId="0" xfId="0" applyFont="1" applyFill="1" applyAlignment="1">
      <alignment horizontal="center" vertical="center"/>
    </xf>
    <xf numFmtId="0" fontId="12" fillId="0" borderId="0" xfId="0" applyFont="1"/>
    <xf numFmtId="0" fontId="6" fillId="0" borderId="6" xfId="0" applyFont="1" applyBorder="1" applyAlignment="1">
      <alignment vertical="center"/>
    </xf>
    <xf numFmtId="0" fontId="6" fillId="0" borderId="6" xfId="0" applyFont="1" applyBorder="1" applyAlignment="1">
      <alignment horizontal="center" vertical="center" wrapText="1"/>
    </xf>
    <xf numFmtId="0" fontId="4" fillId="0" borderId="6" xfId="0" applyFont="1" applyBorder="1" applyAlignment="1">
      <alignment horizontal="center" vertical="center" wrapText="1"/>
    </xf>
    <xf numFmtId="166" fontId="7" fillId="0" borderId="0" xfId="1" applyNumberFormat="1" applyFont="1" applyBorder="1" applyAlignment="1">
      <alignment horizontal="right" vertical="center"/>
    </xf>
    <xf numFmtId="169" fontId="6" fillId="0" borderId="0" xfId="2" applyNumberFormat="1" applyFont="1" applyAlignment="1" applyProtection="1">
      <alignment horizontal="right" vertical="center"/>
    </xf>
    <xf numFmtId="166" fontId="7" fillId="0" borderId="0" xfId="1" applyNumberFormat="1" applyFont="1" applyFill="1" applyBorder="1" applyAlignment="1">
      <alignment horizontal="right" vertical="center"/>
    </xf>
    <xf numFmtId="165" fontId="3" fillId="0" borderId="0" xfId="0" applyNumberFormat="1" applyFont="1" applyFill="1" applyBorder="1" applyAlignment="1">
      <alignment horizontal="right" vertical="center"/>
    </xf>
    <xf numFmtId="0" fontId="4" fillId="0" borderId="10" xfId="0" applyFont="1" applyBorder="1" applyAlignment="1">
      <alignment horizontal="center" vertical="center"/>
    </xf>
    <xf numFmtId="0" fontId="3" fillId="0" borderId="10" xfId="0" applyFont="1" applyBorder="1" applyAlignment="1">
      <alignment horizontal="center"/>
    </xf>
    <xf numFmtId="0" fontId="4" fillId="0" borderId="10" xfId="0" applyFont="1" applyBorder="1" applyAlignment="1">
      <alignment horizontal="center" wrapText="1"/>
    </xf>
    <xf numFmtId="3" fontId="3" fillId="0" borderId="11" xfId="0" applyNumberFormat="1" applyFont="1" applyBorder="1" applyAlignment="1">
      <alignment horizontal="right" vertical="center"/>
    </xf>
    <xf numFmtId="165" fontId="3" fillId="0" borderId="12" xfId="0" applyNumberFormat="1" applyFont="1" applyBorder="1" applyAlignment="1">
      <alignment horizontal="right" vertical="center"/>
    </xf>
    <xf numFmtId="0" fontId="4" fillId="0" borderId="10" xfId="0" applyFont="1" applyBorder="1" applyAlignment="1">
      <alignment horizontal="center" vertical="center" wrapText="1"/>
    </xf>
    <xf numFmtId="165" fontId="3" fillId="0" borderId="13" xfId="0" applyNumberFormat="1" applyFont="1" applyBorder="1" applyAlignment="1">
      <alignment horizontal="right" vertical="center"/>
    </xf>
    <xf numFmtId="3" fontId="3" fillId="0" borderId="10" xfId="0" applyNumberFormat="1" applyFont="1" applyBorder="1" applyAlignment="1">
      <alignment horizontal="right" vertical="center"/>
    </xf>
    <xf numFmtId="0" fontId="2" fillId="0" borderId="1" xfId="0" applyFont="1" applyBorder="1" applyAlignment="1">
      <alignment horizontal="center" wrapText="1"/>
    </xf>
    <xf numFmtId="0" fontId="0" fillId="0" borderId="9" xfId="0" applyBorder="1"/>
    <xf numFmtId="0" fontId="12" fillId="0" borderId="1" xfId="0" applyFont="1" applyBorder="1" applyAlignment="1">
      <alignment vertical="center"/>
    </xf>
    <xf numFmtId="0" fontId="12" fillId="0" borderId="1" xfId="0" applyFont="1" applyBorder="1" applyAlignment="1">
      <alignment horizontal="left" wrapText="1"/>
    </xf>
    <xf numFmtId="165" fontId="12" fillId="0" borderId="1" xfId="0" applyNumberFormat="1" applyFont="1" applyBorder="1" applyAlignment="1">
      <alignment horizontal="right" vertical="center"/>
    </xf>
    <xf numFmtId="1" fontId="12" fillId="0" borderId="1" xfId="0" applyNumberFormat="1" applyFont="1" applyBorder="1" applyAlignment="1">
      <alignment horizontal="right" vertical="center"/>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3" fillId="0" borderId="1" xfId="0" applyFont="1" applyBorder="1"/>
    <xf numFmtId="165" fontId="3" fillId="0" borderId="1" xfId="0" applyNumberFormat="1" applyFont="1" applyBorder="1"/>
    <xf numFmtId="0" fontId="12" fillId="0" borderId="1" xfId="0" applyFont="1" applyBorder="1"/>
    <xf numFmtId="0" fontId="12" fillId="0" borderId="1" xfId="0" applyFont="1" applyBorder="1" applyAlignment="1">
      <alignment horizontal="center"/>
    </xf>
    <xf numFmtId="165" fontId="12" fillId="0" borderId="1" xfId="0" applyNumberFormat="1" applyFont="1" applyBorder="1"/>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1" fontId="2" fillId="0" borderId="5" xfId="0" applyNumberFormat="1" applyFont="1" applyFill="1" applyBorder="1" applyAlignment="1">
      <alignment horizontal="center" vertical="center"/>
    </xf>
    <xf numFmtId="1" fontId="2" fillId="0" borderId="6" xfId="0" applyNumberFormat="1" applyFont="1" applyFill="1" applyBorder="1" applyAlignment="1">
      <alignment horizontal="center" vertical="center"/>
    </xf>
    <xf numFmtId="1" fontId="2" fillId="0" borderId="7"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14" fillId="2" borderId="9" xfId="0" applyFont="1" applyFill="1" applyBorder="1" applyAlignment="1">
      <alignment horizontal="center" wrapText="1"/>
    </xf>
    <xf numFmtId="0" fontId="7" fillId="2" borderId="0" xfId="0" applyFont="1" applyFill="1" applyAlignment="1">
      <alignment horizontal="left" vertical="center" wrapText="1"/>
    </xf>
    <xf numFmtId="0" fontId="6" fillId="2" borderId="0" xfId="0" applyFont="1" applyFill="1" applyAlignment="1">
      <alignment horizontal="center" vertical="center" wrapText="1"/>
    </xf>
    <xf numFmtId="0" fontId="7" fillId="2" borderId="0" xfId="0" applyFont="1" applyFill="1" applyAlignment="1">
      <alignment horizontal="center" wrapText="1"/>
    </xf>
    <xf numFmtId="166" fontId="15" fillId="2" borderId="9" xfId="1" applyNumberFormat="1" applyFont="1" applyFill="1" applyBorder="1" applyAlignment="1">
      <alignment horizontal="center" vertical="center" wrapText="1"/>
    </xf>
    <xf numFmtId="166" fontId="15" fillId="2" borderId="0" xfId="1" applyNumberFormat="1" applyFont="1" applyFill="1" applyBorder="1" applyAlignment="1">
      <alignment horizontal="center" vertical="center" wrapText="1"/>
    </xf>
    <xf numFmtId="166" fontId="17" fillId="2" borderId="0" xfId="1" applyNumberFormat="1" applyFont="1" applyFill="1" applyBorder="1" applyAlignment="1">
      <alignment horizontal="right" vertical="center"/>
    </xf>
    <xf numFmtId="169" fontId="18" fillId="2" borderId="0" xfId="2" applyNumberFormat="1" applyFont="1" applyFill="1" applyAlignment="1" applyProtection="1">
      <alignment horizontal="right" vertical="center"/>
    </xf>
    <xf numFmtId="0" fontId="14" fillId="3" borderId="0" xfId="0" applyFont="1" applyFill="1" applyAlignment="1">
      <alignment horizontal="center" wrapText="1"/>
    </xf>
    <xf numFmtId="0" fontId="7" fillId="3" borderId="0" xfId="0" applyFont="1" applyFill="1" applyAlignment="1">
      <alignment horizontal="left" vertical="center" wrapText="1"/>
    </xf>
    <xf numFmtId="0" fontId="19" fillId="3" borderId="0" xfId="0" applyFont="1" applyFill="1" applyAlignment="1">
      <alignment horizontal="center" vertical="center" wrapText="1"/>
    </xf>
    <xf numFmtId="0" fontId="14" fillId="3" borderId="0" xfId="0" applyFont="1" applyFill="1" applyAlignment="1">
      <alignment horizontal="center" vertical="center" wrapText="1"/>
    </xf>
    <xf numFmtId="166" fontId="17" fillId="3" borderId="0" xfId="1" applyNumberFormat="1" applyFont="1" applyFill="1" applyBorder="1" applyAlignment="1">
      <alignment horizontal="right" vertical="center" wrapText="1"/>
    </xf>
  </cellXfs>
  <cellStyles count="3">
    <cellStyle name="Milliers" xfId="1" builtinId="3"/>
    <cellStyle name="Normal" xfId="0" builtinId="0"/>
    <cellStyle name="Normal 2" xfId="2" xr:uid="{4DEBAAA8-3760-4DA8-85AF-D32C735C91A1}"/>
  </cellStyles>
  <dxfs count="0"/>
  <tableStyles count="0" defaultTableStyle="TableStyleMedium2" defaultPivotStyle="PivotStyleLight16"/>
  <colors>
    <mruColors>
      <color rgb="FFC5D6FF"/>
      <color rgb="FFA3BDFF"/>
      <color rgb="FF8FCCFF"/>
      <color rgb="FFFFD347"/>
      <color rgb="FF95C674"/>
      <color rgb="FF61953D"/>
      <color rgb="FFB0E0FF"/>
      <color rgb="FF4050FF"/>
      <color rgb="FF0000BE"/>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843679423792957E-2"/>
          <c:y val="4.241219350563287E-2"/>
          <c:w val="0.91435011902581942"/>
          <c:h val="0.78716613703605143"/>
        </c:manualLayout>
      </c:layout>
      <c:lineChart>
        <c:grouping val="standard"/>
        <c:varyColors val="0"/>
        <c:ser>
          <c:idx val="0"/>
          <c:order val="0"/>
          <c:tx>
            <c:strRef>
              <c:f>'Fg 1-1'!$C$3</c:f>
              <c:strCache>
                <c:ptCount val="1"/>
                <c:pt idx="0">
                  <c:v>Nombre d'allocataires des Caf des Yvelines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'Fg 1-1'!$A$4:$B$51</c:f>
              <c:multiLvlStrCache>
                <c:ptCount val="48"/>
                <c:lvl>
                  <c:pt idx="0">
                    <c:v>Janvier </c:v>
                  </c:pt>
                  <c:pt idx="1">
                    <c:v>Février</c:v>
                  </c:pt>
                  <c:pt idx="2">
                    <c:v>Mars </c:v>
                  </c:pt>
                  <c:pt idx="3">
                    <c:v>Avril </c:v>
                  </c:pt>
                  <c:pt idx="4">
                    <c:v>Mai </c:v>
                  </c:pt>
                  <c:pt idx="5">
                    <c:v>Juin</c:v>
                  </c:pt>
                  <c:pt idx="6">
                    <c:v>Juillet</c:v>
                  </c:pt>
                  <c:pt idx="7">
                    <c:v>Août</c:v>
                  </c:pt>
                  <c:pt idx="8">
                    <c:v>Septembre</c:v>
                  </c:pt>
                  <c:pt idx="9">
                    <c:v>Octobre</c:v>
                  </c:pt>
                  <c:pt idx="10">
                    <c:v>Novembre</c:v>
                  </c:pt>
                  <c:pt idx="11">
                    <c:v>Décembre</c:v>
                  </c:pt>
                  <c:pt idx="12">
                    <c:v>Janvier</c:v>
                  </c:pt>
                  <c:pt idx="13">
                    <c:v>Février</c:v>
                  </c:pt>
                  <c:pt idx="14">
                    <c:v>Mars</c:v>
                  </c:pt>
                  <c:pt idx="15">
                    <c:v>Avril</c:v>
                  </c:pt>
                  <c:pt idx="16">
                    <c:v>Mai</c:v>
                  </c:pt>
                  <c:pt idx="17">
                    <c:v>Juin</c:v>
                  </c:pt>
                  <c:pt idx="18">
                    <c:v>Juillet</c:v>
                  </c:pt>
                  <c:pt idx="19">
                    <c:v>Août</c:v>
                  </c:pt>
                  <c:pt idx="20">
                    <c:v>Septembre</c:v>
                  </c:pt>
                  <c:pt idx="21">
                    <c:v>Octobre</c:v>
                  </c:pt>
                  <c:pt idx="22">
                    <c:v>Novembre</c:v>
                  </c:pt>
                  <c:pt idx="23">
                    <c:v>Décembre</c:v>
                  </c:pt>
                  <c:pt idx="24">
                    <c:v>Janvier</c:v>
                  </c:pt>
                  <c:pt idx="25">
                    <c:v>Février</c:v>
                  </c:pt>
                  <c:pt idx="26">
                    <c:v>Mars</c:v>
                  </c:pt>
                  <c:pt idx="27">
                    <c:v>Avril</c:v>
                  </c:pt>
                  <c:pt idx="28">
                    <c:v>Mai</c:v>
                  </c:pt>
                  <c:pt idx="29">
                    <c:v>Juin</c:v>
                  </c:pt>
                  <c:pt idx="30">
                    <c:v>Juillet</c:v>
                  </c:pt>
                  <c:pt idx="31">
                    <c:v>Août</c:v>
                  </c:pt>
                  <c:pt idx="32">
                    <c:v>Septembre</c:v>
                  </c:pt>
                  <c:pt idx="33">
                    <c:v>Octobre</c:v>
                  </c:pt>
                  <c:pt idx="34">
                    <c:v>Novembre</c:v>
                  </c:pt>
                  <c:pt idx="35">
                    <c:v>Décembre</c:v>
                  </c:pt>
                  <c:pt idx="36">
                    <c:v>Janvier</c:v>
                  </c:pt>
                  <c:pt idx="37">
                    <c:v>Février</c:v>
                  </c:pt>
                  <c:pt idx="38">
                    <c:v>Mars</c:v>
                  </c:pt>
                  <c:pt idx="39">
                    <c:v>Avril</c:v>
                  </c:pt>
                  <c:pt idx="40">
                    <c:v>Mai</c:v>
                  </c:pt>
                  <c:pt idx="41">
                    <c:v>Juin</c:v>
                  </c:pt>
                  <c:pt idx="42">
                    <c:v>Juillet</c:v>
                  </c:pt>
                  <c:pt idx="43">
                    <c:v>Août</c:v>
                  </c:pt>
                  <c:pt idx="44">
                    <c:v>Septembre</c:v>
                  </c:pt>
                  <c:pt idx="45">
                    <c:v>Octobre</c:v>
                  </c:pt>
                  <c:pt idx="46">
                    <c:v>Novembre</c:v>
                  </c:pt>
                  <c:pt idx="47">
                    <c:v>Décembre</c:v>
                  </c:pt>
                </c:lvl>
                <c:lvl>
                  <c:pt idx="0">
                    <c:v>2017</c:v>
                  </c:pt>
                  <c:pt idx="12">
                    <c:v>2018</c:v>
                  </c:pt>
                  <c:pt idx="24">
                    <c:v>2019</c:v>
                  </c:pt>
                  <c:pt idx="36">
                    <c:v>2020</c:v>
                  </c:pt>
                </c:lvl>
              </c:multiLvlStrCache>
            </c:multiLvlStrRef>
          </c:cat>
          <c:val>
            <c:numRef>
              <c:f>'Fg 1-1'!$C$4:$C$51</c:f>
              <c:numCache>
                <c:formatCode>#,##0</c:formatCode>
                <c:ptCount val="48"/>
                <c:pt idx="0">
                  <c:v>227427</c:v>
                </c:pt>
                <c:pt idx="1">
                  <c:v>228608</c:v>
                </c:pt>
                <c:pt idx="2">
                  <c:v>229988</c:v>
                </c:pt>
                <c:pt idx="3">
                  <c:v>230053</c:v>
                </c:pt>
                <c:pt idx="4">
                  <c:v>230785</c:v>
                </c:pt>
                <c:pt idx="5">
                  <c:v>230699</c:v>
                </c:pt>
                <c:pt idx="6">
                  <c:v>228868</c:v>
                </c:pt>
                <c:pt idx="7">
                  <c:v>231258</c:v>
                </c:pt>
                <c:pt idx="8">
                  <c:v>232020</c:v>
                </c:pt>
                <c:pt idx="9">
                  <c:v>234197</c:v>
                </c:pt>
                <c:pt idx="10">
                  <c:v>235473</c:v>
                </c:pt>
                <c:pt idx="11">
                  <c:v>235946</c:v>
                </c:pt>
                <c:pt idx="12">
                  <c:v>229402</c:v>
                </c:pt>
                <c:pt idx="13">
                  <c:v>230543</c:v>
                </c:pt>
                <c:pt idx="14">
                  <c:v>231891</c:v>
                </c:pt>
                <c:pt idx="15">
                  <c:v>232504</c:v>
                </c:pt>
                <c:pt idx="16">
                  <c:v>233407</c:v>
                </c:pt>
                <c:pt idx="17">
                  <c:v>233264</c:v>
                </c:pt>
                <c:pt idx="18">
                  <c:v>231853</c:v>
                </c:pt>
                <c:pt idx="19">
                  <c:v>234044</c:v>
                </c:pt>
                <c:pt idx="20">
                  <c:v>234838</c:v>
                </c:pt>
                <c:pt idx="21">
                  <c:v>237090</c:v>
                </c:pt>
                <c:pt idx="22">
                  <c:v>238510</c:v>
                </c:pt>
                <c:pt idx="23">
                  <c:v>240131</c:v>
                </c:pt>
                <c:pt idx="24">
                  <c:v>242228</c:v>
                </c:pt>
                <c:pt idx="25">
                  <c:v>246180</c:v>
                </c:pt>
                <c:pt idx="26">
                  <c:v>248545</c:v>
                </c:pt>
                <c:pt idx="27">
                  <c:v>248918</c:v>
                </c:pt>
                <c:pt idx="28">
                  <c:v>249870</c:v>
                </c:pt>
                <c:pt idx="29">
                  <c:v>249963</c:v>
                </c:pt>
                <c:pt idx="30">
                  <c:v>248697</c:v>
                </c:pt>
                <c:pt idx="31">
                  <c:v>250418</c:v>
                </c:pt>
                <c:pt idx="32">
                  <c:v>251875</c:v>
                </c:pt>
                <c:pt idx="33">
                  <c:v>253746</c:v>
                </c:pt>
                <c:pt idx="34">
                  <c:v>255221</c:v>
                </c:pt>
                <c:pt idx="35">
                  <c:v>256206</c:v>
                </c:pt>
                <c:pt idx="36">
                  <c:v>250473</c:v>
                </c:pt>
                <c:pt idx="37">
                  <c:v>251603</c:v>
                </c:pt>
                <c:pt idx="38">
                  <c:v>252786</c:v>
                </c:pt>
                <c:pt idx="39">
                  <c:v>252289</c:v>
                </c:pt>
                <c:pt idx="40">
                  <c:v>254507</c:v>
                </c:pt>
                <c:pt idx="41">
                  <c:v>255614</c:v>
                </c:pt>
                <c:pt idx="42">
                  <c:v>254677</c:v>
                </c:pt>
                <c:pt idx="43">
                  <c:v>256507</c:v>
                </c:pt>
                <c:pt idx="44">
                  <c:v>258443</c:v>
                </c:pt>
                <c:pt idx="45">
                  <c:v>260304</c:v>
                </c:pt>
                <c:pt idx="46">
                  <c:v>261556</c:v>
                </c:pt>
                <c:pt idx="47">
                  <c:v>262248</c:v>
                </c:pt>
              </c:numCache>
            </c:numRef>
          </c:val>
          <c:smooth val="0"/>
          <c:extLst>
            <c:ext xmlns:c16="http://schemas.microsoft.com/office/drawing/2014/chart" uri="{C3380CC4-5D6E-409C-BE32-E72D297353CC}">
              <c16:uniqueId val="{00000000-DE7D-4722-8157-0067331F28F7}"/>
            </c:ext>
          </c:extLst>
        </c:ser>
        <c:dLbls>
          <c:showLegendKey val="0"/>
          <c:showVal val="0"/>
          <c:showCatName val="0"/>
          <c:showSerName val="0"/>
          <c:showPercent val="0"/>
          <c:showBubbleSize val="0"/>
        </c:dLbls>
        <c:marker val="1"/>
        <c:smooth val="0"/>
        <c:axId val="659284584"/>
        <c:axId val="659294424"/>
      </c:lineChart>
      <c:catAx>
        <c:axId val="65928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9294424"/>
        <c:crosses val="autoZero"/>
        <c:auto val="1"/>
        <c:lblAlgn val="ctr"/>
        <c:lblOffset val="100"/>
        <c:noMultiLvlLbl val="0"/>
      </c:catAx>
      <c:valAx>
        <c:axId val="659294424"/>
        <c:scaling>
          <c:orientation val="minMax"/>
          <c:min val="2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9284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'Fg 5-2'!$B$20</c:f>
              <c:strCache>
                <c:ptCount val="1"/>
                <c:pt idx="0">
                  <c:v>1ère tranche</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5-2'!$A$21:$A$24</c:f>
              <c:strCache>
                <c:ptCount val="4"/>
                <c:pt idx="0">
                  <c:v>Yvelines</c:v>
                </c:pt>
                <c:pt idx="1">
                  <c:v>Petite couronne et Paris</c:v>
                </c:pt>
                <c:pt idx="2">
                  <c:v>Grande couronne</c:v>
                </c:pt>
                <c:pt idx="3">
                  <c:v>Île-de-France</c:v>
                </c:pt>
              </c:strCache>
            </c:strRef>
          </c:cat>
          <c:val>
            <c:numRef>
              <c:f>'Fg 5-2'!$B$21:$B$24</c:f>
              <c:numCache>
                <c:formatCode>0.0</c:formatCode>
                <c:ptCount val="4"/>
                <c:pt idx="0">
                  <c:v>-2.0740531240425177</c:v>
                </c:pt>
                <c:pt idx="1">
                  <c:v>-1.931443080829454</c:v>
                </c:pt>
                <c:pt idx="2">
                  <c:v>-1.12346438649721</c:v>
                </c:pt>
                <c:pt idx="3">
                  <c:v>-1.5149733833858738</c:v>
                </c:pt>
              </c:numCache>
            </c:numRef>
          </c:val>
          <c:extLst>
            <c:ext xmlns:c16="http://schemas.microsoft.com/office/drawing/2014/chart" uri="{C3380CC4-5D6E-409C-BE32-E72D297353CC}">
              <c16:uniqueId val="{00000000-C7B4-4604-BEB5-912331ED5946}"/>
            </c:ext>
          </c:extLst>
        </c:ser>
        <c:ser>
          <c:idx val="1"/>
          <c:order val="1"/>
          <c:tx>
            <c:strRef>
              <c:f>'Fg 5-2'!$C$20</c:f>
              <c:strCache>
                <c:ptCount val="1"/>
                <c:pt idx="0">
                  <c:v>2ème tranche</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5-2'!$A$21:$A$24</c:f>
              <c:strCache>
                <c:ptCount val="4"/>
                <c:pt idx="0">
                  <c:v>Yvelines</c:v>
                </c:pt>
                <c:pt idx="1">
                  <c:v>Petite couronne et Paris</c:v>
                </c:pt>
                <c:pt idx="2">
                  <c:v>Grande couronne</c:v>
                </c:pt>
                <c:pt idx="3">
                  <c:v>Île-de-France</c:v>
                </c:pt>
              </c:strCache>
            </c:strRef>
          </c:cat>
          <c:val>
            <c:numRef>
              <c:f>'Fg 5-2'!$C$21:$C$24</c:f>
              <c:numCache>
                <c:formatCode>0.0</c:formatCode>
                <c:ptCount val="4"/>
                <c:pt idx="0">
                  <c:v>2.7357855437909295</c:v>
                </c:pt>
                <c:pt idx="1">
                  <c:v>-0.26094520150768341</c:v>
                </c:pt>
                <c:pt idx="2">
                  <c:v>4.1934759074289678</c:v>
                </c:pt>
                <c:pt idx="3">
                  <c:v>2.06409791671109</c:v>
                </c:pt>
              </c:numCache>
            </c:numRef>
          </c:val>
          <c:extLst>
            <c:ext xmlns:c16="http://schemas.microsoft.com/office/drawing/2014/chart" uri="{C3380CC4-5D6E-409C-BE32-E72D297353CC}">
              <c16:uniqueId val="{00000001-C7B4-4604-BEB5-912331ED5946}"/>
            </c:ext>
          </c:extLst>
        </c:ser>
        <c:ser>
          <c:idx val="2"/>
          <c:order val="2"/>
          <c:tx>
            <c:strRef>
              <c:f>'Fg 5-2'!$D$20</c:f>
              <c:strCache>
                <c:ptCount val="1"/>
                <c:pt idx="0">
                  <c:v>3ème tranche</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5-2'!$A$21:$A$24</c:f>
              <c:strCache>
                <c:ptCount val="4"/>
                <c:pt idx="0">
                  <c:v>Yvelines</c:v>
                </c:pt>
                <c:pt idx="1">
                  <c:v>Petite couronne et Paris</c:v>
                </c:pt>
                <c:pt idx="2">
                  <c:v>Grande couronne</c:v>
                </c:pt>
                <c:pt idx="3">
                  <c:v>Île-de-France</c:v>
                </c:pt>
              </c:strCache>
            </c:strRef>
          </c:cat>
          <c:val>
            <c:numRef>
              <c:f>'Fg 5-2'!$D$21:$D$24</c:f>
              <c:numCache>
                <c:formatCode>0.0</c:formatCode>
                <c:ptCount val="4"/>
                <c:pt idx="0">
                  <c:v>6.0235204130413997</c:v>
                </c:pt>
                <c:pt idx="1">
                  <c:v>6.905102527420123</c:v>
                </c:pt>
                <c:pt idx="2">
                  <c:v>8.6993806574559311</c:v>
                </c:pt>
                <c:pt idx="3">
                  <c:v>7.5035754012394724</c:v>
                </c:pt>
              </c:numCache>
            </c:numRef>
          </c:val>
          <c:extLst>
            <c:ext xmlns:c16="http://schemas.microsoft.com/office/drawing/2014/chart" uri="{C3380CC4-5D6E-409C-BE32-E72D297353CC}">
              <c16:uniqueId val="{00000002-C7B4-4604-BEB5-912331ED5946}"/>
            </c:ext>
          </c:extLst>
        </c:ser>
        <c:dLbls>
          <c:showLegendKey val="0"/>
          <c:showVal val="0"/>
          <c:showCatName val="0"/>
          <c:showSerName val="0"/>
          <c:showPercent val="0"/>
          <c:showBubbleSize val="0"/>
        </c:dLbls>
        <c:gapWidth val="219"/>
        <c:axId val="698381240"/>
        <c:axId val="698382552"/>
      </c:barChart>
      <c:catAx>
        <c:axId val="6983812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98382552"/>
        <c:crosses val="autoZero"/>
        <c:auto val="1"/>
        <c:lblAlgn val="ctr"/>
        <c:lblOffset val="100"/>
        <c:noMultiLvlLbl val="0"/>
      </c:catAx>
      <c:valAx>
        <c:axId val="698382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9838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'Fg 6'!$I$3</c:f>
              <c:strCache>
                <c:ptCount val="1"/>
                <c:pt idx="0">
                  <c:v>2019</c:v>
                </c:pt>
              </c:strCache>
            </c:strRef>
          </c:tx>
          <c:spPr>
            <a:solidFill>
              <a:srgbClr val="00CC66"/>
            </a:solidFill>
            <a:ln>
              <a:noFill/>
            </a:ln>
            <a:effectLst/>
          </c:spPr>
          <c:invertIfNegative val="0"/>
          <c:dLbls>
            <c:dLbl>
              <c:idx val="2"/>
              <c:layout>
                <c:manualLayout>
                  <c:x val="-9.9366512452838974E-17"/>
                  <c:y val="5.83941605839416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8B-48BD-9258-E41CA871E73E}"/>
                </c:ext>
              </c:extLst>
            </c:dLbl>
            <c:dLbl>
              <c:idx val="13"/>
              <c:layout>
                <c:manualLayout>
                  <c:x val="0"/>
                  <c:y val="7.78588807785884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8B-48BD-9258-E41CA871E73E}"/>
                </c:ext>
              </c:extLst>
            </c:dLbl>
            <c:dLbl>
              <c:idx val="15"/>
              <c:layout>
                <c:manualLayout>
                  <c:x val="0"/>
                  <c:y val="1.3899238204980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8B-48BD-9258-E41CA871E73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6'!$H$4:$H$19</c:f>
              <c:strCache>
                <c:ptCount val="16"/>
                <c:pt idx="0">
                  <c:v>Autres (ADI, AMI, CDI…)</c:v>
                </c:pt>
                <c:pt idx="1">
                  <c:v>Paje + Enfance + Logement + Compléments de revenus</c:v>
                </c:pt>
                <c:pt idx="2">
                  <c:v>Enfance + Logement +Compléments de revenus</c:v>
                </c:pt>
                <c:pt idx="3">
                  <c:v>Paje + Logement + Compléments de revenus</c:v>
                </c:pt>
                <c:pt idx="4">
                  <c:v>Paje + Enfance + Logement</c:v>
                </c:pt>
                <c:pt idx="5">
                  <c:v>Paje + Enfance + Compléments de revenus</c:v>
                </c:pt>
                <c:pt idx="6">
                  <c:v>Logement + Compléments de revenus</c:v>
                </c:pt>
                <c:pt idx="7">
                  <c:v>Enfance + Logement</c:v>
                </c:pt>
                <c:pt idx="8">
                  <c:v>Enfance + Compléments de revenus</c:v>
                </c:pt>
                <c:pt idx="9">
                  <c:v>Paje + Logement</c:v>
                </c:pt>
                <c:pt idx="10">
                  <c:v>Paje + Compléments de revenus</c:v>
                </c:pt>
                <c:pt idx="11">
                  <c:v>Paje + Enfance</c:v>
                </c:pt>
                <c:pt idx="12">
                  <c:v>Logement seul</c:v>
                </c:pt>
                <c:pt idx="13">
                  <c:v>Compléments de revenus seuls</c:v>
                </c:pt>
                <c:pt idx="14">
                  <c:v>Paje seule</c:v>
                </c:pt>
                <c:pt idx="15">
                  <c:v>Enfance seule</c:v>
                </c:pt>
              </c:strCache>
            </c:strRef>
          </c:cat>
          <c:val>
            <c:numRef>
              <c:f>'Fg 6'!$I$4:$I$19</c:f>
              <c:numCache>
                <c:formatCode>0.0</c:formatCode>
                <c:ptCount val="16"/>
                <c:pt idx="0">
                  <c:v>1.2619034620454066</c:v>
                </c:pt>
                <c:pt idx="1">
                  <c:v>1.8776468386120622</c:v>
                </c:pt>
                <c:pt idx="2">
                  <c:v>5.7760550308456624</c:v>
                </c:pt>
                <c:pt idx="3">
                  <c:v>0.54048151989954685</c:v>
                </c:pt>
                <c:pt idx="4">
                  <c:v>1.9369204252099921</c:v>
                </c:pt>
                <c:pt idx="5">
                  <c:v>0.79161434732761915</c:v>
                </c:pt>
                <c:pt idx="6">
                  <c:v>7.2485357084363473</c:v>
                </c:pt>
                <c:pt idx="7">
                  <c:v>4.6693547758132574</c:v>
                </c:pt>
                <c:pt idx="8">
                  <c:v>2.5140579789266799</c:v>
                </c:pt>
                <c:pt idx="9">
                  <c:v>0.45781046490769695</c:v>
                </c:pt>
                <c:pt idx="10">
                  <c:v>0.61613333437322082</c:v>
                </c:pt>
                <c:pt idx="11">
                  <c:v>6.7107838931827573</c:v>
                </c:pt>
                <c:pt idx="12">
                  <c:v>11.71199276238311</c:v>
                </c:pt>
                <c:pt idx="13">
                  <c:v>19.184364251787954</c:v>
                </c:pt>
                <c:pt idx="14">
                  <c:v>4.1596799226323711</c:v>
                </c:pt>
                <c:pt idx="15">
                  <c:v>30.542665283616309</c:v>
                </c:pt>
              </c:numCache>
            </c:numRef>
          </c:val>
          <c:extLst>
            <c:ext xmlns:c16="http://schemas.microsoft.com/office/drawing/2014/chart" uri="{C3380CC4-5D6E-409C-BE32-E72D297353CC}">
              <c16:uniqueId val="{00000000-0C8B-48BD-9258-E41CA871E73E}"/>
            </c:ext>
          </c:extLst>
        </c:ser>
        <c:ser>
          <c:idx val="1"/>
          <c:order val="1"/>
          <c:tx>
            <c:strRef>
              <c:f>'Fg 6'!$J$3</c:f>
              <c:strCache>
                <c:ptCount val="1"/>
                <c:pt idx="0">
                  <c:v>2020</c:v>
                </c:pt>
              </c:strCache>
            </c:strRef>
          </c:tx>
          <c:spPr>
            <a:solidFill>
              <a:srgbClr val="FFCC66"/>
            </a:solidFill>
            <a:ln>
              <a:noFill/>
            </a:ln>
            <a:effectLst/>
          </c:spPr>
          <c:invertIfNegative val="0"/>
          <c:dLbls>
            <c:dLbl>
              <c:idx val="0"/>
              <c:layout>
                <c:manualLayout>
                  <c:x val="5.2840158520474911E-3"/>
                  <c:y val="-5.00312695434665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7C-4F39-9250-B860CC5D0374}"/>
                </c:ext>
              </c:extLst>
            </c:dLbl>
            <c:dLbl>
              <c:idx val="1"/>
              <c:layout>
                <c:manualLayout>
                  <c:x val="5.2840158520475562E-3"/>
                  <c:y val="-1.00062539086929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7C-4F39-9250-B860CC5D0374}"/>
                </c:ext>
              </c:extLst>
            </c:dLbl>
            <c:dLbl>
              <c:idx val="3"/>
              <c:layout>
                <c:manualLayout>
                  <c:x val="7.0453544693966771E-3"/>
                  <c:y val="-7.5046904315196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7C-4F39-9250-B860CC5D0374}"/>
                </c:ext>
              </c:extLst>
            </c:dLbl>
            <c:dLbl>
              <c:idx val="4"/>
              <c:layout>
                <c:manualLayout>
                  <c:x val="-6.4581669916508282E-17"/>
                  <c:y val="-5.00312695434646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7C-4F39-9250-B860CC5D0374}"/>
                </c:ext>
              </c:extLst>
            </c:dLbl>
            <c:dLbl>
              <c:idx val="5"/>
              <c:layout>
                <c:manualLayout>
                  <c:x val="1.2329370321444233E-2"/>
                  <c:y val="-7.5046904315196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87C-4F39-9250-B860CC5D0374}"/>
                </c:ext>
              </c:extLst>
            </c:dLbl>
            <c:dLbl>
              <c:idx val="6"/>
              <c:layout>
                <c:manualLayout>
                  <c:x val="5.2840158520474911E-3"/>
                  <c:y val="-7.50469043151979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7C-4F39-9250-B860CC5D0374}"/>
                </c:ext>
              </c:extLst>
            </c:dLbl>
            <c:dLbl>
              <c:idx val="7"/>
              <c:layout>
                <c:manualLayout>
                  <c:x val="5.2840158520474911E-3"/>
                  <c:y val="-2.50156347717323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7C-4F39-9250-B860CC5D0374}"/>
                </c:ext>
              </c:extLst>
            </c:dLbl>
            <c:dLbl>
              <c:idx val="8"/>
              <c:layout>
                <c:manualLayout>
                  <c:x val="1.7613386173491207E-3"/>
                  <c:y val="-2.50156347717327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7C-4F39-9250-B860CC5D0374}"/>
                </c:ext>
              </c:extLst>
            </c:dLbl>
            <c:dLbl>
              <c:idx val="9"/>
              <c:layout>
                <c:manualLayout>
                  <c:x val="3.522677234698306E-3"/>
                  <c:y val="-5.00312695434646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7C-4F39-9250-B860CC5D0374}"/>
                </c:ext>
              </c:extLst>
            </c:dLbl>
            <c:dLbl>
              <c:idx val="10"/>
              <c:layout>
                <c:manualLayout>
                  <c:x val="3.5226772346983706E-3"/>
                  <c:y val="-7.50469043151974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7C-4F39-9250-B860CC5D0374}"/>
                </c:ext>
              </c:extLst>
            </c:dLbl>
            <c:dLbl>
              <c:idx val="11"/>
              <c:layout>
                <c:manualLayout>
                  <c:x val="8.8066930867457972E-3"/>
                  <c:y val="-5.00312695434651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7C-4F39-9250-B860CC5D0374}"/>
                </c:ext>
              </c:extLst>
            </c:dLbl>
            <c:dLbl>
              <c:idx val="12"/>
              <c:layout>
                <c:manualLayout>
                  <c:x val="0"/>
                  <c:y val="-5.00312695434651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C-4F39-9250-B860CC5D0374}"/>
                </c:ext>
              </c:extLst>
            </c:dLbl>
            <c:dLbl>
              <c:idx val="14"/>
              <c:layout>
                <c:manualLayout>
                  <c:x val="-1.7613386173491853E-3"/>
                  <c:y val="-1.00062539086929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7C-4F39-9250-B860CC5D0374}"/>
                </c:ext>
              </c:extLst>
            </c:dLbl>
            <c:dLbl>
              <c:idx val="15"/>
              <c:layout>
                <c:manualLayout>
                  <c:x val="8.8066930867459273E-3"/>
                  <c:y val="-1.5009380863039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7C-4F39-9250-B860CC5D037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6'!$H$4:$H$19</c:f>
              <c:strCache>
                <c:ptCount val="16"/>
                <c:pt idx="0">
                  <c:v>Autres (ADI, AMI, CDI…)</c:v>
                </c:pt>
                <c:pt idx="1">
                  <c:v>Paje + Enfance + Logement + Compléments de revenus</c:v>
                </c:pt>
                <c:pt idx="2">
                  <c:v>Enfance + Logement +Compléments de revenus</c:v>
                </c:pt>
                <c:pt idx="3">
                  <c:v>Paje + Logement + Compléments de revenus</c:v>
                </c:pt>
                <c:pt idx="4">
                  <c:v>Paje + Enfance + Logement</c:v>
                </c:pt>
                <c:pt idx="5">
                  <c:v>Paje + Enfance + Compléments de revenus</c:v>
                </c:pt>
                <c:pt idx="6">
                  <c:v>Logement + Compléments de revenus</c:v>
                </c:pt>
                <c:pt idx="7">
                  <c:v>Enfance + Logement</c:v>
                </c:pt>
                <c:pt idx="8">
                  <c:v>Enfance + Compléments de revenus</c:v>
                </c:pt>
                <c:pt idx="9">
                  <c:v>Paje + Logement</c:v>
                </c:pt>
                <c:pt idx="10">
                  <c:v>Paje + Compléments de revenus</c:v>
                </c:pt>
                <c:pt idx="11">
                  <c:v>Paje + Enfance</c:v>
                </c:pt>
                <c:pt idx="12">
                  <c:v>Logement seul</c:v>
                </c:pt>
                <c:pt idx="13">
                  <c:v>Compléments de revenus seuls</c:v>
                </c:pt>
                <c:pt idx="14">
                  <c:v>Paje seule</c:v>
                </c:pt>
                <c:pt idx="15">
                  <c:v>Enfance seule</c:v>
                </c:pt>
              </c:strCache>
            </c:strRef>
          </c:cat>
          <c:val>
            <c:numRef>
              <c:f>'Fg 6'!$J$4:$J$19</c:f>
              <c:numCache>
                <c:formatCode>0.0</c:formatCode>
                <c:ptCount val="16"/>
                <c:pt idx="0">
                  <c:v>1.0053123785279301</c:v>
                </c:pt>
                <c:pt idx="1">
                  <c:v>1.9496505415272516</c:v>
                </c:pt>
                <c:pt idx="2">
                  <c:v>5.9453671028863671</c:v>
                </c:pt>
                <c:pt idx="3">
                  <c:v>0.50189401156985747</c:v>
                </c:pt>
                <c:pt idx="4">
                  <c:v>1.7053725905657644</c:v>
                </c:pt>
                <c:pt idx="5">
                  <c:v>0.80562182267173765</c:v>
                </c:pt>
                <c:pt idx="6">
                  <c:v>7.7300061736393229</c:v>
                </c:pt>
                <c:pt idx="7">
                  <c:v>4.3684214537777333</c:v>
                </c:pt>
                <c:pt idx="8">
                  <c:v>2.7640374076812266</c:v>
                </c:pt>
                <c:pt idx="9">
                  <c:v>0.44053870719419524</c:v>
                </c:pt>
                <c:pt idx="10">
                  <c:v>0.66423786041477706</c:v>
                </c:pt>
                <c:pt idx="11">
                  <c:v>6.2384244262707407</c:v>
                </c:pt>
                <c:pt idx="12">
                  <c:v>12.237906145438746</c:v>
                </c:pt>
                <c:pt idx="13">
                  <c:v>19.671044107223157</c:v>
                </c:pt>
                <c:pt idx="14">
                  <c:v>3.8775790187724368</c:v>
                </c:pt>
                <c:pt idx="15">
                  <c:v>30.094586251838756</c:v>
                </c:pt>
              </c:numCache>
            </c:numRef>
          </c:val>
          <c:extLst>
            <c:ext xmlns:c16="http://schemas.microsoft.com/office/drawing/2014/chart" uri="{C3380CC4-5D6E-409C-BE32-E72D297353CC}">
              <c16:uniqueId val="{00000001-0C8B-48BD-9258-E41CA871E73E}"/>
            </c:ext>
          </c:extLst>
        </c:ser>
        <c:dLbls>
          <c:showLegendKey val="0"/>
          <c:showVal val="0"/>
          <c:showCatName val="0"/>
          <c:showSerName val="0"/>
          <c:showPercent val="0"/>
          <c:showBubbleSize val="0"/>
        </c:dLbls>
        <c:gapWidth val="182"/>
        <c:axId val="693133408"/>
        <c:axId val="693140624"/>
      </c:barChart>
      <c:catAx>
        <c:axId val="693133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93140624"/>
        <c:crosses val="autoZero"/>
        <c:auto val="1"/>
        <c:lblAlgn val="ctr"/>
        <c:lblOffset val="100"/>
        <c:noMultiLvlLbl val="0"/>
      </c:catAx>
      <c:valAx>
        <c:axId val="69314062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93133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'Fg 8-2'!$A$24</c:f>
              <c:strCache>
                <c:ptCount val="1"/>
                <c:pt idx="0">
                  <c:v>Enfance et jeunesse</c:v>
                </c:pt>
              </c:strCache>
            </c:strRef>
          </c:tx>
          <c:spPr>
            <a:solidFill>
              <a:srgbClr val="0000BE"/>
            </a:solidFill>
            <a:ln>
              <a:noFill/>
            </a:ln>
            <a:effectLst/>
          </c:spPr>
          <c:invertIfNegative val="0"/>
          <c:dLbls>
            <c:dLbl>
              <c:idx val="0"/>
              <c:layout>
                <c:manualLayout>
                  <c:x val="-2.159377873610567E-17"/>
                  <c:y val="-3.179332834528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DD-4F3D-A466-5ADB1FFCE9AE}"/>
                </c:ext>
              </c:extLst>
            </c:dLbl>
            <c:dLbl>
              <c:idx val="1"/>
              <c:layout>
                <c:manualLayout>
                  <c:x val="-4.318755747221134E-17"/>
                  <c:y val="-3.179332834528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DD-4F3D-A466-5ADB1FFCE9A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8-2'!$B$23:$E$23</c:f>
              <c:strCache>
                <c:ptCount val="4"/>
                <c:pt idx="0">
                  <c:v>Yvelines</c:v>
                </c:pt>
                <c:pt idx="1">
                  <c:v>Petite couronne et Paris</c:v>
                </c:pt>
                <c:pt idx="2">
                  <c:v>Grande couronne</c:v>
                </c:pt>
                <c:pt idx="3">
                  <c:v>Île-de-France</c:v>
                </c:pt>
              </c:strCache>
            </c:strRef>
          </c:cat>
          <c:val>
            <c:numRef>
              <c:f>'Fg 8-2'!$B$24:$E$24</c:f>
              <c:numCache>
                <c:formatCode>0.0</c:formatCode>
                <c:ptCount val="4"/>
                <c:pt idx="0">
                  <c:v>-0.23201674337696185</c:v>
                </c:pt>
                <c:pt idx="1">
                  <c:v>-0.47319366078454128</c:v>
                </c:pt>
                <c:pt idx="2">
                  <c:v>0.70651551300935334</c:v>
                </c:pt>
                <c:pt idx="3">
                  <c:v>0.11082939526907824</c:v>
                </c:pt>
              </c:numCache>
            </c:numRef>
          </c:val>
          <c:extLst>
            <c:ext xmlns:c16="http://schemas.microsoft.com/office/drawing/2014/chart" uri="{C3380CC4-5D6E-409C-BE32-E72D297353CC}">
              <c16:uniqueId val="{00000000-4FDD-4F3D-A466-5ADB1FFCE9AE}"/>
            </c:ext>
          </c:extLst>
        </c:ser>
        <c:ser>
          <c:idx val="1"/>
          <c:order val="1"/>
          <c:tx>
            <c:strRef>
              <c:f>'Fg 8-2'!$A$25</c:f>
              <c:strCache>
                <c:ptCount val="1"/>
                <c:pt idx="0">
                  <c:v>Logement</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8-2'!$B$23:$E$23</c:f>
              <c:strCache>
                <c:ptCount val="4"/>
                <c:pt idx="0">
                  <c:v>Yvelines</c:v>
                </c:pt>
                <c:pt idx="1">
                  <c:v>Petite couronne et Paris</c:v>
                </c:pt>
                <c:pt idx="2">
                  <c:v>Grande couronne</c:v>
                </c:pt>
                <c:pt idx="3">
                  <c:v>Île-de-France</c:v>
                </c:pt>
              </c:strCache>
            </c:strRef>
          </c:cat>
          <c:val>
            <c:numRef>
              <c:f>'Fg 8-2'!$B$25:$E$25</c:f>
              <c:numCache>
                <c:formatCode>0.0</c:formatCode>
                <c:ptCount val="4"/>
                <c:pt idx="0">
                  <c:v>1.3938094464038138</c:v>
                </c:pt>
                <c:pt idx="1">
                  <c:v>1.3972737551805863</c:v>
                </c:pt>
                <c:pt idx="2">
                  <c:v>1.0549682049470539</c:v>
                </c:pt>
                <c:pt idx="3">
                  <c:v>1.2744520759168205</c:v>
                </c:pt>
              </c:numCache>
            </c:numRef>
          </c:val>
          <c:extLst>
            <c:ext xmlns:c16="http://schemas.microsoft.com/office/drawing/2014/chart" uri="{C3380CC4-5D6E-409C-BE32-E72D297353CC}">
              <c16:uniqueId val="{00000001-4FDD-4F3D-A466-5ADB1FFCE9AE}"/>
            </c:ext>
          </c:extLst>
        </c:ser>
        <c:ser>
          <c:idx val="2"/>
          <c:order val="2"/>
          <c:tx>
            <c:strRef>
              <c:f>'Fg 8-2'!$A$26</c:f>
              <c:strCache>
                <c:ptCount val="1"/>
                <c:pt idx="0">
                  <c:v>Solidarité et insertion</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8-2'!$B$23:$E$23</c:f>
              <c:strCache>
                <c:ptCount val="4"/>
                <c:pt idx="0">
                  <c:v>Yvelines</c:v>
                </c:pt>
                <c:pt idx="1">
                  <c:v>Petite couronne et Paris</c:v>
                </c:pt>
                <c:pt idx="2">
                  <c:v>Grande couronne</c:v>
                </c:pt>
                <c:pt idx="3">
                  <c:v>Île-de-France</c:v>
                </c:pt>
              </c:strCache>
            </c:strRef>
          </c:cat>
          <c:val>
            <c:numRef>
              <c:f>'Fg 8-2'!$B$26:$E$26</c:f>
              <c:numCache>
                <c:formatCode>0.0</c:formatCode>
                <c:ptCount val="4"/>
                <c:pt idx="0">
                  <c:v>8.6739484717176136</c:v>
                </c:pt>
                <c:pt idx="1">
                  <c:v>5.9857807233330789</c:v>
                </c:pt>
                <c:pt idx="2">
                  <c:v>7.7155360336668792</c:v>
                </c:pt>
                <c:pt idx="3">
                  <c:v>6.6510741195955747</c:v>
                </c:pt>
              </c:numCache>
            </c:numRef>
          </c:val>
          <c:extLst>
            <c:ext xmlns:c16="http://schemas.microsoft.com/office/drawing/2014/chart" uri="{C3380CC4-5D6E-409C-BE32-E72D297353CC}">
              <c16:uniqueId val="{00000002-4FDD-4F3D-A466-5ADB1FFCE9AE}"/>
            </c:ext>
          </c:extLst>
        </c:ser>
        <c:dLbls>
          <c:showLegendKey val="0"/>
          <c:showVal val="0"/>
          <c:showCatName val="0"/>
          <c:showSerName val="0"/>
          <c:showPercent val="0"/>
          <c:showBubbleSize val="0"/>
        </c:dLbls>
        <c:gapWidth val="219"/>
        <c:axId val="413641384"/>
        <c:axId val="413640728"/>
      </c:barChart>
      <c:catAx>
        <c:axId val="41364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413640728"/>
        <c:crosses val="autoZero"/>
        <c:auto val="1"/>
        <c:lblAlgn val="ctr"/>
        <c:lblOffset val="100"/>
        <c:noMultiLvlLbl val="0"/>
      </c:catAx>
      <c:valAx>
        <c:axId val="413640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413641384"/>
        <c:crosses val="autoZero"/>
        <c:crossBetween val="between"/>
      </c:valAx>
      <c:spPr>
        <a:noFill/>
        <a:ln>
          <a:noFill/>
        </a:ln>
        <a:effectLst/>
      </c:spPr>
    </c:plotArea>
    <c:legend>
      <c:legendPos val="b"/>
      <c:layout>
        <c:manualLayout>
          <c:xMode val="edge"/>
          <c:yMode val="edge"/>
          <c:x val="0.18992493439712596"/>
          <c:y val="0.89891880778773825"/>
          <c:w val="0.65623997017831914"/>
          <c:h val="6.4210335289593301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'Fg 1-2'!$A$26</c:f>
              <c:strCache>
                <c:ptCount val="1"/>
                <c:pt idx="0">
                  <c:v>2019</c:v>
                </c:pt>
              </c:strCache>
            </c:strRef>
          </c:tx>
          <c:spPr>
            <a:solidFill>
              <a:srgbClr val="00CC66"/>
            </a:solidFill>
            <a:ln>
              <a:noFill/>
            </a:ln>
            <a:effectLst/>
          </c:spPr>
          <c:invertIfNegative val="0"/>
          <c:cat>
            <c:strRef>
              <c:f>'Fg 1-2'!$B$25:$E$25</c:f>
              <c:strCache>
                <c:ptCount val="4"/>
                <c:pt idx="0">
                  <c:v>Yvelines</c:v>
                </c:pt>
                <c:pt idx="1">
                  <c:v>Moyenne petite couronne et Paris</c:v>
                </c:pt>
                <c:pt idx="2">
                  <c:v>Moyenne grande couronne</c:v>
                </c:pt>
                <c:pt idx="3">
                  <c:v>Moyenne Île-de-France</c:v>
                </c:pt>
              </c:strCache>
            </c:strRef>
          </c:cat>
          <c:val>
            <c:numRef>
              <c:f>'Fg 1-2'!$B$26:$E$26</c:f>
              <c:numCache>
                <c:formatCode>_-* #\ ##0\ _€_-;\-* #\ ##0\ _€_-;_-* "-"??\ _€_-;_-@_-</c:formatCode>
                <c:ptCount val="4"/>
                <c:pt idx="0">
                  <c:v>256206</c:v>
                </c:pt>
                <c:pt idx="1">
                  <c:v>351916.25</c:v>
                </c:pt>
                <c:pt idx="2">
                  <c:v>256155.5</c:v>
                </c:pt>
                <c:pt idx="3">
                  <c:v>304035.875</c:v>
                </c:pt>
              </c:numCache>
            </c:numRef>
          </c:val>
          <c:extLst>
            <c:ext xmlns:c16="http://schemas.microsoft.com/office/drawing/2014/chart" uri="{C3380CC4-5D6E-409C-BE32-E72D297353CC}">
              <c16:uniqueId val="{00000000-C214-4049-9F5F-8D47F551A2D6}"/>
            </c:ext>
          </c:extLst>
        </c:ser>
        <c:ser>
          <c:idx val="1"/>
          <c:order val="1"/>
          <c:tx>
            <c:strRef>
              <c:f>'Fg 1-2'!$A$27</c:f>
              <c:strCache>
                <c:ptCount val="1"/>
                <c:pt idx="0">
                  <c:v>2020</c:v>
                </c:pt>
              </c:strCache>
            </c:strRef>
          </c:tx>
          <c:spPr>
            <a:solidFill>
              <a:srgbClr val="FFCC66"/>
            </a:solidFill>
            <a:ln>
              <a:noFill/>
            </a:ln>
            <a:effectLst/>
          </c:spPr>
          <c:invertIfNegative val="0"/>
          <c:cat>
            <c:strRef>
              <c:f>'Fg 1-2'!$B$25:$E$25</c:f>
              <c:strCache>
                <c:ptCount val="4"/>
                <c:pt idx="0">
                  <c:v>Yvelines</c:v>
                </c:pt>
                <c:pt idx="1">
                  <c:v>Moyenne petite couronne et Paris</c:v>
                </c:pt>
                <c:pt idx="2">
                  <c:v>Moyenne grande couronne</c:v>
                </c:pt>
                <c:pt idx="3">
                  <c:v>Moyenne Île-de-France</c:v>
                </c:pt>
              </c:strCache>
            </c:strRef>
          </c:cat>
          <c:val>
            <c:numRef>
              <c:f>'Fg 1-2'!$B$27:$E$27</c:f>
              <c:numCache>
                <c:formatCode>_-* #\ ##0\ _€_-;\-* #\ ##0\ _€_-;_-* "-"??\ _€_-;_-@_-</c:formatCode>
                <c:ptCount val="4"/>
                <c:pt idx="0">
                  <c:v>262248</c:v>
                </c:pt>
                <c:pt idx="1">
                  <c:v>362416.5</c:v>
                </c:pt>
                <c:pt idx="2">
                  <c:v>262981.5</c:v>
                </c:pt>
                <c:pt idx="3">
                  <c:v>312699</c:v>
                </c:pt>
              </c:numCache>
            </c:numRef>
          </c:val>
          <c:extLst>
            <c:ext xmlns:c16="http://schemas.microsoft.com/office/drawing/2014/chart" uri="{C3380CC4-5D6E-409C-BE32-E72D297353CC}">
              <c16:uniqueId val="{00000001-C214-4049-9F5F-8D47F551A2D6}"/>
            </c:ext>
          </c:extLst>
        </c:ser>
        <c:dLbls>
          <c:showLegendKey val="0"/>
          <c:showVal val="0"/>
          <c:showCatName val="0"/>
          <c:showSerName val="0"/>
          <c:showPercent val="0"/>
          <c:showBubbleSize val="0"/>
        </c:dLbls>
        <c:gapWidth val="219"/>
        <c:axId val="674474504"/>
        <c:axId val="674468928"/>
      </c:barChart>
      <c:lineChart>
        <c:grouping val="standard"/>
        <c:varyColors val="0"/>
        <c:ser>
          <c:idx val="2"/>
          <c:order val="2"/>
          <c:tx>
            <c:strRef>
              <c:f>'Fg 1-2'!$A$28</c:f>
              <c:strCache>
                <c:ptCount val="1"/>
                <c:pt idx="0">
                  <c:v>Taux d'évolution</c:v>
                </c:pt>
              </c:strCache>
            </c:strRef>
          </c:tx>
          <c:spPr>
            <a:ln w="28575" cap="rnd">
              <a:noFill/>
              <a:round/>
            </a:ln>
            <a:effectLst/>
          </c:spPr>
          <c:marker>
            <c:symbol val="diamond"/>
            <c:size val="6"/>
            <c:spPr>
              <a:solidFill>
                <a:schemeClr val="accent6">
                  <a:lumMod val="50000"/>
                </a:schemeClr>
              </a:solidFill>
              <a:ln w="9525">
                <a:solidFill>
                  <a:schemeClr val="accent6">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6">
                        <a:lumMod val="50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1-2'!$B$25:$E$25</c:f>
              <c:strCache>
                <c:ptCount val="4"/>
                <c:pt idx="0">
                  <c:v>Yvelines</c:v>
                </c:pt>
                <c:pt idx="1">
                  <c:v>Moyenne petite couronne et Paris</c:v>
                </c:pt>
                <c:pt idx="2">
                  <c:v>Moyenne grande couronne</c:v>
                </c:pt>
                <c:pt idx="3">
                  <c:v>Moyenne Île-de-France</c:v>
                </c:pt>
              </c:strCache>
            </c:strRef>
          </c:cat>
          <c:val>
            <c:numRef>
              <c:f>'Fg 1-2'!$B$28:$E$28</c:f>
              <c:numCache>
                <c:formatCode>0.0</c:formatCode>
                <c:ptCount val="4"/>
                <c:pt idx="0">
                  <c:v>2.3582585887918315</c:v>
                </c:pt>
                <c:pt idx="1">
                  <c:v>2.9837354768357525</c:v>
                </c:pt>
                <c:pt idx="2">
                  <c:v>2.6647875997197015</c:v>
                </c:pt>
                <c:pt idx="3">
                  <c:v>2.8493759165756343</c:v>
                </c:pt>
              </c:numCache>
            </c:numRef>
          </c:val>
          <c:smooth val="0"/>
          <c:extLst>
            <c:ext xmlns:c16="http://schemas.microsoft.com/office/drawing/2014/chart" uri="{C3380CC4-5D6E-409C-BE32-E72D297353CC}">
              <c16:uniqueId val="{00000002-C214-4049-9F5F-8D47F551A2D6}"/>
            </c:ext>
          </c:extLst>
        </c:ser>
        <c:dLbls>
          <c:showLegendKey val="0"/>
          <c:showVal val="0"/>
          <c:showCatName val="0"/>
          <c:showSerName val="0"/>
          <c:showPercent val="0"/>
          <c:showBubbleSize val="0"/>
        </c:dLbls>
        <c:marker val="1"/>
        <c:smooth val="0"/>
        <c:axId val="674471552"/>
        <c:axId val="674471224"/>
      </c:lineChart>
      <c:catAx>
        <c:axId val="674474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Century Gothic" panose="020B0502020202020204" pitchFamily="34" charset="0"/>
                <a:ea typeface="+mn-ea"/>
                <a:cs typeface="+mn-cs"/>
              </a:defRPr>
            </a:pPr>
            <a:endParaRPr lang="fr-FR"/>
          </a:p>
        </c:txPr>
        <c:crossAx val="674468928"/>
        <c:crosses val="autoZero"/>
        <c:auto val="1"/>
        <c:lblAlgn val="ctr"/>
        <c:lblOffset val="100"/>
        <c:noMultiLvlLbl val="0"/>
      </c:catAx>
      <c:valAx>
        <c:axId val="674468928"/>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Century Gothic" panose="020B0502020202020204" pitchFamily="34" charset="0"/>
                <a:ea typeface="+mn-ea"/>
                <a:cs typeface="+mn-cs"/>
              </a:defRPr>
            </a:pPr>
            <a:endParaRPr lang="fr-FR"/>
          </a:p>
        </c:txPr>
        <c:crossAx val="674474504"/>
        <c:crosses val="autoZero"/>
        <c:crossBetween val="between"/>
      </c:valAx>
      <c:valAx>
        <c:axId val="674471224"/>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accent6">
                    <a:lumMod val="50000"/>
                  </a:schemeClr>
                </a:solidFill>
                <a:latin typeface="Century Gothic" panose="020B0502020202020204" pitchFamily="34" charset="0"/>
                <a:ea typeface="+mn-ea"/>
                <a:cs typeface="+mn-cs"/>
              </a:defRPr>
            </a:pPr>
            <a:endParaRPr lang="fr-FR"/>
          </a:p>
        </c:txPr>
        <c:crossAx val="674471552"/>
        <c:crosses val="max"/>
        <c:crossBetween val="between"/>
      </c:valAx>
      <c:catAx>
        <c:axId val="674471552"/>
        <c:scaling>
          <c:orientation val="minMax"/>
        </c:scaling>
        <c:delete val="1"/>
        <c:axPos val="b"/>
        <c:numFmt formatCode="General" sourceLinked="1"/>
        <c:majorTickMark val="out"/>
        <c:minorTickMark val="none"/>
        <c:tickLblPos val="nextTo"/>
        <c:crossAx val="6744712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'Fg 2-1'!$A$21</c:f>
              <c:strCache>
                <c:ptCount val="1"/>
                <c:pt idx="0">
                  <c:v>Couples avec enfant(s)</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2-1'!$B$20:$E$20</c:f>
              <c:strCache>
                <c:ptCount val="4"/>
                <c:pt idx="0">
                  <c:v>Île-de-France</c:v>
                </c:pt>
                <c:pt idx="1">
                  <c:v>Grande couronne</c:v>
                </c:pt>
                <c:pt idx="2">
                  <c:v>Petite couronne et Paris</c:v>
                </c:pt>
                <c:pt idx="3">
                  <c:v>Yvelines</c:v>
                </c:pt>
              </c:strCache>
            </c:strRef>
          </c:cat>
          <c:val>
            <c:numRef>
              <c:f>'Fg 2-1'!$B$21:$E$21</c:f>
              <c:numCache>
                <c:formatCode>0.0</c:formatCode>
                <c:ptCount val="4"/>
                <c:pt idx="0">
                  <c:v>37.608730760251873</c:v>
                </c:pt>
                <c:pt idx="1">
                  <c:v>43.831220066810786</c:v>
                </c:pt>
                <c:pt idx="2">
                  <c:v>33.093484982057937</c:v>
                </c:pt>
                <c:pt idx="3">
                  <c:v>46.16889356639517</c:v>
                </c:pt>
              </c:numCache>
            </c:numRef>
          </c:val>
          <c:extLst>
            <c:ext xmlns:c16="http://schemas.microsoft.com/office/drawing/2014/chart" uri="{C3380CC4-5D6E-409C-BE32-E72D297353CC}">
              <c16:uniqueId val="{00000000-78A4-4B60-A96D-A6FCA5D422DC}"/>
            </c:ext>
          </c:extLst>
        </c:ser>
        <c:ser>
          <c:idx val="1"/>
          <c:order val="1"/>
          <c:tx>
            <c:strRef>
              <c:f>'Fg 2-1'!$A$22</c:f>
              <c:strCache>
                <c:ptCount val="1"/>
                <c:pt idx="0">
                  <c:v>Couples sans enfant</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2-1'!$B$20:$E$20</c:f>
              <c:strCache>
                <c:ptCount val="4"/>
                <c:pt idx="0">
                  <c:v>Île-de-France</c:v>
                </c:pt>
                <c:pt idx="1">
                  <c:v>Grande couronne</c:v>
                </c:pt>
                <c:pt idx="2">
                  <c:v>Petite couronne et Paris</c:v>
                </c:pt>
                <c:pt idx="3">
                  <c:v>Yvelines</c:v>
                </c:pt>
              </c:strCache>
            </c:strRef>
          </c:cat>
          <c:val>
            <c:numRef>
              <c:f>'Fg 2-1'!$B$22:$E$22</c:f>
              <c:numCache>
                <c:formatCode>0.0</c:formatCode>
                <c:ptCount val="4"/>
                <c:pt idx="0">
                  <c:v>3.8420333931352517</c:v>
                </c:pt>
                <c:pt idx="1">
                  <c:v>3.3647804123103717</c:v>
                </c:pt>
                <c:pt idx="2">
                  <c:v>4.1883440737383646</c:v>
                </c:pt>
                <c:pt idx="3">
                  <c:v>2.9323388548244411</c:v>
                </c:pt>
              </c:numCache>
            </c:numRef>
          </c:val>
          <c:extLst>
            <c:ext xmlns:c16="http://schemas.microsoft.com/office/drawing/2014/chart" uri="{C3380CC4-5D6E-409C-BE32-E72D297353CC}">
              <c16:uniqueId val="{00000001-78A4-4B60-A96D-A6FCA5D422DC}"/>
            </c:ext>
          </c:extLst>
        </c:ser>
        <c:ser>
          <c:idx val="2"/>
          <c:order val="2"/>
          <c:tx>
            <c:strRef>
              <c:f>'Fg 2-1'!$A$23</c:f>
              <c:strCache>
                <c:ptCount val="1"/>
                <c:pt idx="0">
                  <c:v>Isolés</c:v>
                </c:pt>
              </c:strCache>
            </c:strRef>
          </c:tx>
          <c:spPr>
            <a:solidFill>
              <a:srgbClr val="90B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2-1'!$B$20:$E$20</c:f>
              <c:strCache>
                <c:ptCount val="4"/>
                <c:pt idx="0">
                  <c:v>Île-de-France</c:v>
                </c:pt>
                <c:pt idx="1">
                  <c:v>Grande couronne</c:v>
                </c:pt>
                <c:pt idx="2">
                  <c:v>Petite couronne et Paris</c:v>
                </c:pt>
                <c:pt idx="3">
                  <c:v>Yvelines</c:v>
                </c:pt>
              </c:strCache>
            </c:strRef>
          </c:cat>
          <c:val>
            <c:numRef>
              <c:f>'Fg 2-1'!$B$23:$E$23</c:f>
              <c:numCache>
                <c:formatCode>0.0</c:formatCode>
                <c:ptCount val="4"/>
                <c:pt idx="0">
                  <c:v>42.523241200003838</c:v>
                </c:pt>
                <c:pt idx="1">
                  <c:v>35.446219600998553</c:v>
                </c:pt>
                <c:pt idx="2">
                  <c:v>47.658564110629619</c:v>
                </c:pt>
                <c:pt idx="3">
                  <c:v>35.364998017144075</c:v>
                </c:pt>
              </c:numCache>
            </c:numRef>
          </c:val>
          <c:extLst>
            <c:ext xmlns:c16="http://schemas.microsoft.com/office/drawing/2014/chart" uri="{C3380CC4-5D6E-409C-BE32-E72D297353CC}">
              <c16:uniqueId val="{00000002-78A4-4B60-A96D-A6FCA5D422DC}"/>
            </c:ext>
          </c:extLst>
        </c:ser>
        <c:ser>
          <c:idx val="3"/>
          <c:order val="3"/>
          <c:tx>
            <c:strRef>
              <c:f>'Fg 2-1'!$A$24</c:f>
              <c:strCache>
                <c:ptCount val="1"/>
                <c:pt idx="0">
                  <c:v>Familles monoparentales</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2-1'!$B$20:$E$20</c:f>
              <c:strCache>
                <c:ptCount val="4"/>
                <c:pt idx="0">
                  <c:v>Île-de-France</c:v>
                </c:pt>
                <c:pt idx="1">
                  <c:v>Grande couronne</c:v>
                </c:pt>
                <c:pt idx="2">
                  <c:v>Petite couronne et Paris</c:v>
                </c:pt>
                <c:pt idx="3">
                  <c:v>Yvelines</c:v>
                </c:pt>
              </c:strCache>
            </c:strRef>
          </c:cat>
          <c:val>
            <c:numRef>
              <c:f>'Fg 2-1'!$B$24:$E$24</c:f>
              <c:numCache>
                <c:formatCode>0.0</c:formatCode>
                <c:ptCount val="4"/>
                <c:pt idx="0">
                  <c:v>16.025994646609039</c:v>
                </c:pt>
                <c:pt idx="1">
                  <c:v>17.357779919880294</c:v>
                </c:pt>
                <c:pt idx="2">
                  <c:v>15.05960683357408</c:v>
                </c:pt>
                <c:pt idx="3">
                  <c:v>15.533769561636312</c:v>
                </c:pt>
              </c:numCache>
            </c:numRef>
          </c:val>
          <c:extLst>
            <c:ext xmlns:c16="http://schemas.microsoft.com/office/drawing/2014/chart" uri="{C3380CC4-5D6E-409C-BE32-E72D297353CC}">
              <c16:uniqueId val="{00000003-78A4-4B60-A96D-A6FCA5D422DC}"/>
            </c:ext>
          </c:extLst>
        </c:ser>
        <c:dLbls>
          <c:showLegendKey val="0"/>
          <c:showVal val="0"/>
          <c:showCatName val="0"/>
          <c:showSerName val="0"/>
          <c:showPercent val="0"/>
          <c:showBubbleSize val="0"/>
        </c:dLbls>
        <c:gapWidth val="150"/>
        <c:overlap val="100"/>
        <c:axId val="709723520"/>
        <c:axId val="709719256"/>
      </c:barChart>
      <c:catAx>
        <c:axId val="709723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09719256"/>
        <c:crosses val="autoZero"/>
        <c:auto val="1"/>
        <c:lblAlgn val="ctr"/>
        <c:lblOffset val="100"/>
        <c:noMultiLvlLbl val="0"/>
      </c:catAx>
      <c:valAx>
        <c:axId val="7097192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09723520"/>
        <c:crosses val="autoZero"/>
        <c:crossBetween val="between"/>
      </c:valAx>
      <c:spPr>
        <a:noFill/>
        <a:ln>
          <a:noFill/>
        </a:ln>
        <a:effectLst/>
      </c:spPr>
    </c:plotArea>
    <c:legend>
      <c:legendPos val="b"/>
      <c:layout>
        <c:manualLayout>
          <c:xMode val="edge"/>
          <c:yMode val="edge"/>
          <c:x val="0.11145472051030329"/>
          <c:y val="0.89363662875473904"/>
          <c:w val="0.82712164140415345"/>
          <c:h val="6.8131591077996975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'Fg 2-2'!$A$22</c:f>
              <c:strCache>
                <c:ptCount val="1"/>
                <c:pt idx="0">
                  <c:v>Couples avec enfant(s)</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2-2'!$B$21:$E$21</c:f>
              <c:strCache>
                <c:ptCount val="4"/>
                <c:pt idx="0">
                  <c:v>Yvelines</c:v>
                </c:pt>
                <c:pt idx="1">
                  <c:v>Petite couronne et Paris</c:v>
                </c:pt>
                <c:pt idx="2">
                  <c:v>Grande couronne</c:v>
                </c:pt>
                <c:pt idx="3">
                  <c:v>Île-de-France</c:v>
                </c:pt>
              </c:strCache>
            </c:strRef>
          </c:cat>
          <c:val>
            <c:numRef>
              <c:f>'Fg 2-2'!$B$22:$E$22</c:f>
              <c:numCache>
                <c:formatCode>_-* #\ ##0.0\ _€_-;\-* #\ ##0.0\ _€_-;_-* "-"??\ _€_-;_-@_-</c:formatCode>
                <c:ptCount val="4"/>
                <c:pt idx="0">
                  <c:v>-0.66943959046048584</c:v>
                </c:pt>
                <c:pt idx="1">
                  <c:v>-1.264892743434227</c:v>
                </c:pt>
                <c:pt idx="2">
                  <c:v>-0.52984932949034369</c:v>
                </c:pt>
                <c:pt idx="3">
                  <c:v>-0.90602779173368131</c:v>
                </c:pt>
              </c:numCache>
            </c:numRef>
          </c:val>
          <c:extLst>
            <c:ext xmlns:c16="http://schemas.microsoft.com/office/drawing/2014/chart" uri="{C3380CC4-5D6E-409C-BE32-E72D297353CC}">
              <c16:uniqueId val="{00000000-2CCE-4F0E-8E50-C69A3F605994}"/>
            </c:ext>
          </c:extLst>
        </c:ser>
        <c:ser>
          <c:idx val="1"/>
          <c:order val="1"/>
          <c:tx>
            <c:strRef>
              <c:f>'Fg 2-2'!$A$23</c:f>
              <c:strCache>
                <c:ptCount val="1"/>
                <c:pt idx="0">
                  <c:v>Couples sans enfant</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2-2'!$B$21:$E$21</c:f>
              <c:strCache>
                <c:ptCount val="4"/>
                <c:pt idx="0">
                  <c:v>Yvelines</c:v>
                </c:pt>
                <c:pt idx="1">
                  <c:v>Petite couronne et Paris</c:v>
                </c:pt>
                <c:pt idx="2">
                  <c:v>Grande couronne</c:v>
                </c:pt>
                <c:pt idx="3">
                  <c:v>Île-de-France</c:v>
                </c:pt>
              </c:strCache>
            </c:strRef>
          </c:cat>
          <c:val>
            <c:numRef>
              <c:f>'Fg 2-2'!$B$23:$E$23</c:f>
              <c:numCache>
                <c:formatCode>_-* #\ ##0.0\ _€_-;\-* #\ ##0.0\ _€_-;_-* "-"??\ _€_-;_-@_-</c:formatCode>
                <c:ptCount val="4"/>
                <c:pt idx="0">
                  <c:v>4.7255889963230286</c:v>
                </c:pt>
                <c:pt idx="1">
                  <c:v>3.5313576373495206</c:v>
                </c:pt>
                <c:pt idx="2">
                  <c:v>3.6517512006559678</c:v>
                </c:pt>
                <c:pt idx="3">
                  <c:v>3.5756622195400567</c:v>
                </c:pt>
              </c:numCache>
            </c:numRef>
          </c:val>
          <c:extLst>
            <c:ext xmlns:c16="http://schemas.microsoft.com/office/drawing/2014/chart" uri="{C3380CC4-5D6E-409C-BE32-E72D297353CC}">
              <c16:uniqueId val="{00000001-2CCE-4F0E-8E50-C69A3F605994}"/>
            </c:ext>
          </c:extLst>
        </c:ser>
        <c:ser>
          <c:idx val="2"/>
          <c:order val="2"/>
          <c:tx>
            <c:strRef>
              <c:f>'Fg 2-2'!$A$24</c:f>
              <c:strCache>
                <c:ptCount val="1"/>
                <c:pt idx="0">
                  <c:v>Isolés</c:v>
                </c:pt>
              </c:strCache>
            </c:strRef>
          </c:tx>
          <c:spPr>
            <a:solidFill>
              <a:srgbClr val="90B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2-2'!$B$21:$E$21</c:f>
              <c:strCache>
                <c:ptCount val="4"/>
                <c:pt idx="0">
                  <c:v>Yvelines</c:v>
                </c:pt>
                <c:pt idx="1">
                  <c:v>Petite couronne et Paris</c:v>
                </c:pt>
                <c:pt idx="2">
                  <c:v>Grande couronne</c:v>
                </c:pt>
                <c:pt idx="3">
                  <c:v>Île-de-France</c:v>
                </c:pt>
              </c:strCache>
            </c:strRef>
          </c:cat>
          <c:val>
            <c:numRef>
              <c:f>'Fg 2-2'!$B$24:$E$24</c:f>
              <c:numCache>
                <c:formatCode>_-* #\ ##0.0\ _€_-;\-* #\ ##0.0\ _€_-;_-* "-"??\ _€_-;_-@_-</c:formatCode>
                <c:ptCount val="4"/>
                <c:pt idx="0">
                  <c:v>6.1447782546494993</c:v>
                </c:pt>
                <c:pt idx="1">
                  <c:v>6.8343093245171973</c:v>
                </c:pt>
                <c:pt idx="2">
                  <c:v>6.8600955489767319</c:v>
                </c:pt>
                <c:pt idx="3">
                  <c:v>6.8433464842149236</c:v>
                </c:pt>
              </c:numCache>
            </c:numRef>
          </c:val>
          <c:extLst>
            <c:ext xmlns:c16="http://schemas.microsoft.com/office/drawing/2014/chart" uri="{C3380CC4-5D6E-409C-BE32-E72D297353CC}">
              <c16:uniqueId val="{00000002-2CCE-4F0E-8E50-C69A3F605994}"/>
            </c:ext>
          </c:extLst>
        </c:ser>
        <c:ser>
          <c:idx val="3"/>
          <c:order val="3"/>
          <c:tx>
            <c:strRef>
              <c:f>'Fg 2-2'!$A$25</c:f>
              <c:strCache>
                <c:ptCount val="1"/>
                <c:pt idx="0">
                  <c:v>Familles monoparentales</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2-2'!$B$21:$E$21</c:f>
              <c:strCache>
                <c:ptCount val="4"/>
                <c:pt idx="0">
                  <c:v>Yvelines</c:v>
                </c:pt>
                <c:pt idx="1">
                  <c:v>Petite couronne et Paris</c:v>
                </c:pt>
                <c:pt idx="2">
                  <c:v>Grande couronne</c:v>
                </c:pt>
                <c:pt idx="3">
                  <c:v>Île-de-France</c:v>
                </c:pt>
              </c:strCache>
            </c:strRef>
          </c:cat>
          <c:val>
            <c:numRef>
              <c:f>'Fg 2-2'!$B$25:$E$25</c:f>
              <c:numCache>
                <c:formatCode>_-* #\ ##0.0\ _€_-;\-* #\ ##0.0\ _€_-;_-* "-"??\ _€_-;_-@_-</c:formatCode>
                <c:ptCount val="4"/>
                <c:pt idx="0">
                  <c:v>2.8842025508271245</c:v>
                </c:pt>
                <c:pt idx="1">
                  <c:v>0.86815903157992003</c:v>
                </c:pt>
                <c:pt idx="2">
                  <c:v>2.5705698957952978</c:v>
                </c:pt>
                <c:pt idx="3">
                  <c:v>1.6364558245658511</c:v>
                </c:pt>
              </c:numCache>
            </c:numRef>
          </c:val>
          <c:extLst>
            <c:ext xmlns:c16="http://schemas.microsoft.com/office/drawing/2014/chart" uri="{C3380CC4-5D6E-409C-BE32-E72D297353CC}">
              <c16:uniqueId val="{00000003-2CCE-4F0E-8E50-C69A3F605994}"/>
            </c:ext>
          </c:extLst>
        </c:ser>
        <c:dLbls>
          <c:showLegendKey val="0"/>
          <c:showVal val="0"/>
          <c:showCatName val="0"/>
          <c:showSerName val="0"/>
          <c:showPercent val="0"/>
          <c:showBubbleSize val="0"/>
        </c:dLbls>
        <c:gapWidth val="219"/>
        <c:axId val="697263864"/>
        <c:axId val="697270424"/>
      </c:barChart>
      <c:catAx>
        <c:axId val="697263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97270424"/>
        <c:crosses val="autoZero"/>
        <c:auto val="1"/>
        <c:lblAlgn val="ctr"/>
        <c:lblOffset val="100"/>
        <c:noMultiLvlLbl val="0"/>
      </c:catAx>
      <c:valAx>
        <c:axId val="697270424"/>
        <c:scaling>
          <c:orientation val="minMax"/>
        </c:scaling>
        <c:delete val="0"/>
        <c:axPos val="l"/>
        <c:majorGridlines>
          <c:spPr>
            <a:ln w="9525" cap="flat" cmpd="sng" algn="ctr">
              <a:solidFill>
                <a:schemeClr val="tx1">
                  <a:lumMod val="15000"/>
                  <a:lumOff val="85000"/>
                </a:schemeClr>
              </a:solidFill>
              <a:round/>
            </a:ln>
            <a:effectLst/>
          </c:spPr>
        </c:majorGridlines>
        <c:numFmt formatCode="_-* #\ ##0.0\ _€_-;\-* #\ ##0.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97263864"/>
        <c:crosses val="autoZero"/>
        <c:crossBetween val="between"/>
      </c:valAx>
      <c:spPr>
        <a:noFill/>
        <a:ln>
          <a:noFill/>
        </a:ln>
        <a:effectLst/>
      </c:spPr>
    </c:plotArea>
    <c:legend>
      <c:legendPos val="b"/>
      <c:layout>
        <c:manualLayout>
          <c:xMode val="edge"/>
          <c:yMode val="edge"/>
          <c:x val="0.13433713048079746"/>
          <c:y val="0.92032827754937707"/>
          <c:w val="0.77343099444103802"/>
          <c:h val="5.6072902391625823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'Fg 3-1'!$A$23</c:f>
              <c:strCache>
                <c:ptCount val="1"/>
                <c:pt idx="0">
                  <c:v>Moins de 30 ans</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3-1'!$B$22:$E$22</c:f>
              <c:strCache>
                <c:ptCount val="4"/>
                <c:pt idx="0">
                  <c:v>Île-de-France</c:v>
                </c:pt>
                <c:pt idx="1">
                  <c:v>Grande couronne</c:v>
                </c:pt>
                <c:pt idx="2">
                  <c:v>Petite couronne et Paris</c:v>
                </c:pt>
                <c:pt idx="3">
                  <c:v>Yvelines</c:v>
                </c:pt>
              </c:strCache>
            </c:strRef>
          </c:cat>
          <c:val>
            <c:numRef>
              <c:f>'Fg 3-1'!$B$23:$E$23</c:f>
              <c:numCache>
                <c:formatCode>0.0</c:formatCode>
                <c:ptCount val="4"/>
                <c:pt idx="0">
                  <c:v>23.781180033741755</c:v>
                </c:pt>
                <c:pt idx="1">
                  <c:v>21.327502296469998</c:v>
                </c:pt>
                <c:pt idx="2">
                  <c:v>25.561762280517129</c:v>
                </c:pt>
                <c:pt idx="3">
                  <c:v>20.15380859375</c:v>
                </c:pt>
              </c:numCache>
            </c:numRef>
          </c:val>
          <c:extLst>
            <c:ext xmlns:c16="http://schemas.microsoft.com/office/drawing/2014/chart" uri="{C3380CC4-5D6E-409C-BE32-E72D297353CC}">
              <c16:uniqueId val="{00000000-E3B1-4B87-9CBC-56E58A662A67}"/>
            </c:ext>
          </c:extLst>
        </c:ser>
        <c:ser>
          <c:idx val="1"/>
          <c:order val="1"/>
          <c:tx>
            <c:strRef>
              <c:f>'Fg 3-1'!$A$24</c:f>
              <c:strCache>
                <c:ptCount val="1"/>
                <c:pt idx="0">
                  <c:v>30 à 39 ans</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3-1'!$B$22:$E$22</c:f>
              <c:strCache>
                <c:ptCount val="4"/>
                <c:pt idx="0">
                  <c:v>Île-de-France</c:v>
                </c:pt>
                <c:pt idx="1">
                  <c:v>Grande couronne</c:v>
                </c:pt>
                <c:pt idx="2">
                  <c:v>Petite couronne et Paris</c:v>
                </c:pt>
                <c:pt idx="3">
                  <c:v>Yvelines</c:v>
                </c:pt>
              </c:strCache>
            </c:strRef>
          </c:cat>
          <c:val>
            <c:numRef>
              <c:f>'Fg 3-1'!$B$24:$E$24</c:f>
              <c:numCache>
                <c:formatCode>0.0</c:formatCode>
                <c:ptCount val="4"/>
                <c:pt idx="0">
                  <c:v>26.513750425370858</c:v>
                </c:pt>
                <c:pt idx="1">
                  <c:v>29.65384637328906</c:v>
                </c:pt>
                <c:pt idx="2">
                  <c:v>24.235048942652394</c:v>
                </c:pt>
                <c:pt idx="3">
                  <c:v>28.69415283203125</c:v>
                </c:pt>
              </c:numCache>
            </c:numRef>
          </c:val>
          <c:extLst>
            <c:ext xmlns:c16="http://schemas.microsoft.com/office/drawing/2014/chart" uri="{C3380CC4-5D6E-409C-BE32-E72D297353CC}">
              <c16:uniqueId val="{00000001-E3B1-4B87-9CBC-56E58A662A67}"/>
            </c:ext>
          </c:extLst>
        </c:ser>
        <c:ser>
          <c:idx val="2"/>
          <c:order val="2"/>
          <c:tx>
            <c:strRef>
              <c:f>'Fg 3-1'!$A$25</c:f>
              <c:strCache>
                <c:ptCount val="1"/>
                <c:pt idx="0">
                  <c:v>40 à 49 ans</c:v>
                </c:pt>
              </c:strCache>
            </c:strRef>
          </c:tx>
          <c:spPr>
            <a:solidFill>
              <a:srgbClr val="809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3-1'!$B$22:$E$22</c:f>
              <c:strCache>
                <c:ptCount val="4"/>
                <c:pt idx="0">
                  <c:v>Île-de-France</c:v>
                </c:pt>
                <c:pt idx="1">
                  <c:v>Grande couronne</c:v>
                </c:pt>
                <c:pt idx="2">
                  <c:v>Petite couronne et Paris</c:v>
                </c:pt>
                <c:pt idx="3">
                  <c:v>Yvelines</c:v>
                </c:pt>
              </c:strCache>
            </c:strRef>
          </c:cat>
          <c:val>
            <c:numRef>
              <c:f>'Fg 3-1'!$B$25:$E$25</c:f>
              <c:numCache>
                <c:formatCode>0.0</c:formatCode>
                <c:ptCount val="4"/>
                <c:pt idx="0">
                  <c:v>26.584448961295347</c:v>
                </c:pt>
                <c:pt idx="1">
                  <c:v>28.92886553431202</c:v>
                </c:pt>
                <c:pt idx="2">
                  <c:v>24.883155239813821</c:v>
                </c:pt>
                <c:pt idx="3">
                  <c:v>31.164932250976563</c:v>
                </c:pt>
              </c:numCache>
            </c:numRef>
          </c:val>
          <c:extLst>
            <c:ext xmlns:c16="http://schemas.microsoft.com/office/drawing/2014/chart" uri="{C3380CC4-5D6E-409C-BE32-E72D297353CC}">
              <c16:uniqueId val="{00000002-E3B1-4B87-9CBC-56E58A662A67}"/>
            </c:ext>
          </c:extLst>
        </c:ser>
        <c:ser>
          <c:idx val="3"/>
          <c:order val="3"/>
          <c:tx>
            <c:strRef>
              <c:f>'Fg 3-1'!$A$26</c:f>
              <c:strCache>
                <c:ptCount val="1"/>
                <c:pt idx="0">
                  <c:v>50 à 59 ans</c:v>
                </c:pt>
              </c:strCache>
            </c:strRef>
          </c:tx>
          <c:spPr>
            <a:solidFill>
              <a:srgbClr val="90B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3-1'!$B$22:$E$22</c:f>
              <c:strCache>
                <c:ptCount val="4"/>
                <c:pt idx="0">
                  <c:v>Île-de-France</c:v>
                </c:pt>
                <c:pt idx="1">
                  <c:v>Grande couronne</c:v>
                </c:pt>
                <c:pt idx="2">
                  <c:v>Petite couronne et Paris</c:v>
                </c:pt>
                <c:pt idx="3">
                  <c:v>Yvelines</c:v>
                </c:pt>
              </c:strCache>
            </c:strRef>
          </c:cat>
          <c:val>
            <c:numRef>
              <c:f>'Fg 3-1'!$B$26:$E$26</c:f>
              <c:numCache>
                <c:formatCode>0.0</c:formatCode>
                <c:ptCount val="4"/>
                <c:pt idx="0">
                  <c:v>13.620224899720446</c:v>
                </c:pt>
                <c:pt idx="1">
                  <c:v>12.784538813671176</c:v>
                </c:pt>
                <c:pt idx="2">
                  <c:v>14.22666468848873</c:v>
                </c:pt>
                <c:pt idx="3">
                  <c:v>13.024520874023438</c:v>
                </c:pt>
              </c:numCache>
            </c:numRef>
          </c:val>
          <c:extLst>
            <c:ext xmlns:c16="http://schemas.microsoft.com/office/drawing/2014/chart" uri="{C3380CC4-5D6E-409C-BE32-E72D297353CC}">
              <c16:uniqueId val="{00000003-E3B1-4B87-9CBC-56E58A662A67}"/>
            </c:ext>
          </c:extLst>
        </c:ser>
        <c:ser>
          <c:idx val="4"/>
          <c:order val="4"/>
          <c:tx>
            <c:strRef>
              <c:f>'Fg 3-1'!$A$27</c:f>
              <c:strCache>
                <c:ptCount val="1"/>
                <c:pt idx="0">
                  <c:v>60 ans et plus</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3-1'!$B$22:$E$22</c:f>
              <c:strCache>
                <c:ptCount val="4"/>
                <c:pt idx="0">
                  <c:v>Île-de-France</c:v>
                </c:pt>
                <c:pt idx="1">
                  <c:v>Grande couronne</c:v>
                </c:pt>
                <c:pt idx="2">
                  <c:v>Petite couronne et Paris</c:v>
                </c:pt>
                <c:pt idx="3">
                  <c:v>Yvelines</c:v>
                </c:pt>
              </c:strCache>
            </c:strRef>
          </c:cat>
          <c:val>
            <c:numRef>
              <c:f>'Fg 3-1'!$B$27:$E$27</c:f>
              <c:numCache>
                <c:formatCode>0.0</c:formatCode>
                <c:ptCount val="4"/>
                <c:pt idx="0">
                  <c:v>9.5003956798715912</c:v>
                </c:pt>
                <c:pt idx="1">
                  <c:v>7.3052469822577484</c:v>
                </c:pt>
                <c:pt idx="2">
                  <c:v>11.093368848527925</c:v>
                </c:pt>
                <c:pt idx="3">
                  <c:v>6.96258544921875</c:v>
                </c:pt>
              </c:numCache>
            </c:numRef>
          </c:val>
          <c:extLst>
            <c:ext xmlns:c16="http://schemas.microsoft.com/office/drawing/2014/chart" uri="{C3380CC4-5D6E-409C-BE32-E72D297353CC}">
              <c16:uniqueId val="{00000004-E3B1-4B87-9CBC-56E58A662A67}"/>
            </c:ext>
          </c:extLst>
        </c:ser>
        <c:dLbls>
          <c:showLegendKey val="0"/>
          <c:showVal val="0"/>
          <c:showCatName val="0"/>
          <c:showSerName val="0"/>
          <c:showPercent val="0"/>
          <c:showBubbleSize val="0"/>
        </c:dLbls>
        <c:gapWidth val="150"/>
        <c:overlap val="100"/>
        <c:axId val="709693344"/>
        <c:axId val="709692032"/>
      </c:barChart>
      <c:catAx>
        <c:axId val="709693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09692032"/>
        <c:crosses val="autoZero"/>
        <c:auto val="1"/>
        <c:lblAlgn val="ctr"/>
        <c:lblOffset val="100"/>
        <c:noMultiLvlLbl val="0"/>
      </c:catAx>
      <c:valAx>
        <c:axId val="7096920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09693344"/>
        <c:crosses val="autoZero"/>
        <c:crossBetween val="between"/>
      </c:valAx>
      <c:spPr>
        <a:noFill/>
        <a:ln>
          <a:noFill/>
        </a:ln>
        <a:effectLst/>
      </c:spPr>
    </c:plotArea>
    <c:legend>
      <c:legendPos val="b"/>
      <c:layout>
        <c:manualLayout>
          <c:xMode val="edge"/>
          <c:yMode val="edge"/>
          <c:x val="0.22565811874866992"/>
          <c:y val="0.91502055446807284"/>
          <c:w val="0.67754149819110454"/>
          <c:h val="5.400204426212248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'Fg 3-2'!$A$20</c:f>
              <c:strCache>
                <c:ptCount val="1"/>
                <c:pt idx="0">
                  <c:v>Moins de 30 ans</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3-2'!$B$19:$E$19</c:f>
              <c:strCache>
                <c:ptCount val="4"/>
                <c:pt idx="0">
                  <c:v>Yvelines</c:v>
                </c:pt>
                <c:pt idx="1">
                  <c:v>Petite couronne et Paris</c:v>
                </c:pt>
                <c:pt idx="2">
                  <c:v>Grande couronne</c:v>
                </c:pt>
                <c:pt idx="3">
                  <c:v>Île-de-France</c:v>
                </c:pt>
              </c:strCache>
            </c:strRef>
          </c:cat>
          <c:val>
            <c:numRef>
              <c:f>'Fg 3-2'!$B$20:$E$20</c:f>
              <c:numCache>
                <c:formatCode>0.0</c:formatCode>
                <c:ptCount val="4"/>
                <c:pt idx="0">
                  <c:v>4.7755037283833097</c:v>
                </c:pt>
                <c:pt idx="1">
                  <c:v>6.6320655866063314</c:v>
                </c:pt>
                <c:pt idx="2">
                  <c:v>4.1220218751740916</c:v>
                </c:pt>
                <c:pt idx="3">
                  <c:v>5.6713670414646975</c:v>
                </c:pt>
              </c:numCache>
            </c:numRef>
          </c:val>
          <c:extLst>
            <c:ext xmlns:c16="http://schemas.microsoft.com/office/drawing/2014/chart" uri="{C3380CC4-5D6E-409C-BE32-E72D297353CC}">
              <c16:uniqueId val="{00000000-A3D7-40B6-AB75-5943EB6608E2}"/>
            </c:ext>
          </c:extLst>
        </c:ser>
        <c:ser>
          <c:idx val="1"/>
          <c:order val="1"/>
          <c:tx>
            <c:strRef>
              <c:f>'Fg 3-2'!$A$21</c:f>
              <c:strCache>
                <c:ptCount val="1"/>
                <c:pt idx="0">
                  <c:v>30 à 39 ans</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3-2'!$B$19:$E$19</c:f>
              <c:strCache>
                <c:ptCount val="4"/>
                <c:pt idx="0">
                  <c:v>Yvelines</c:v>
                </c:pt>
                <c:pt idx="1">
                  <c:v>Petite couronne et Paris</c:v>
                </c:pt>
                <c:pt idx="2">
                  <c:v>Grande couronne</c:v>
                </c:pt>
                <c:pt idx="3">
                  <c:v>Île-de-France</c:v>
                </c:pt>
              </c:strCache>
            </c:strRef>
          </c:cat>
          <c:val>
            <c:numRef>
              <c:f>'Fg 3-2'!$B$21:$E$21</c:f>
              <c:numCache>
                <c:formatCode>0.0</c:formatCode>
                <c:ptCount val="4"/>
                <c:pt idx="0">
                  <c:v>0.86490110626885675</c:v>
                </c:pt>
                <c:pt idx="1">
                  <c:v>0.93548998982600751</c:v>
                </c:pt>
                <c:pt idx="2">
                  <c:v>1.3691683569979716</c:v>
                </c:pt>
                <c:pt idx="3">
                  <c:v>1.1389949022084329</c:v>
                </c:pt>
              </c:numCache>
            </c:numRef>
          </c:val>
          <c:extLst>
            <c:ext xmlns:c16="http://schemas.microsoft.com/office/drawing/2014/chart" uri="{C3380CC4-5D6E-409C-BE32-E72D297353CC}">
              <c16:uniqueId val="{00000001-A3D7-40B6-AB75-5943EB6608E2}"/>
            </c:ext>
          </c:extLst>
        </c:ser>
        <c:ser>
          <c:idx val="2"/>
          <c:order val="2"/>
          <c:tx>
            <c:strRef>
              <c:f>'Fg 3-2'!$A$22</c:f>
              <c:strCache>
                <c:ptCount val="1"/>
                <c:pt idx="0">
                  <c:v>40 à 49 ans</c:v>
                </c:pt>
              </c:strCache>
            </c:strRef>
          </c:tx>
          <c:spPr>
            <a:solidFill>
              <a:srgbClr val="809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3-2'!$B$19:$E$19</c:f>
              <c:strCache>
                <c:ptCount val="4"/>
                <c:pt idx="0">
                  <c:v>Yvelines</c:v>
                </c:pt>
                <c:pt idx="1">
                  <c:v>Petite couronne et Paris</c:v>
                </c:pt>
                <c:pt idx="2">
                  <c:v>Grande couronne</c:v>
                </c:pt>
                <c:pt idx="3">
                  <c:v>Île-de-France</c:v>
                </c:pt>
              </c:strCache>
            </c:strRef>
          </c:cat>
          <c:val>
            <c:numRef>
              <c:f>'Fg 3-2'!$B$22:$E$22</c:f>
              <c:numCache>
                <c:formatCode>0.0</c:formatCode>
                <c:ptCount val="4"/>
                <c:pt idx="0">
                  <c:v>1.6878057280840419</c:v>
                </c:pt>
                <c:pt idx="1">
                  <c:v>1.5654794597715718</c:v>
                </c:pt>
                <c:pt idx="2">
                  <c:v>2.0923872006980218</c:v>
                </c:pt>
                <c:pt idx="3">
                  <c:v>1.8059171235184222</c:v>
                </c:pt>
              </c:numCache>
            </c:numRef>
          </c:val>
          <c:extLst>
            <c:ext xmlns:c16="http://schemas.microsoft.com/office/drawing/2014/chart" uri="{C3380CC4-5D6E-409C-BE32-E72D297353CC}">
              <c16:uniqueId val="{00000002-A3D7-40B6-AB75-5943EB6608E2}"/>
            </c:ext>
          </c:extLst>
        </c:ser>
        <c:ser>
          <c:idx val="3"/>
          <c:order val="3"/>
          <c:tx>
            <c:strRef>
              <c:f>'Fg 3-2'!$A$23</c:f>
              <c:strCache>
                <c:ptCount val="1"/>
                <c:pt idx="0">
                  <c:v>50 à 59 ans</c:v>
                </c:pt>
              </c:strCache>
            </c:strRef>
          </c:tx>
          <c:spPr>
            <a:solidFill>
              <a:srgbClr val="90B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3-2'!$B$19:$E$19</c:f>
              <c:strCache>
                <c:ptCount val="4"/>
                <c:pt idx="0">
                  <c:v>Yvelines</c:v>
                </c:pt>
                <c:pt idx="1">
                  <c:v>Petite couronne et Paris</c:v>
                </c:pt>
                <c:pt idx="2">
                  <c:v>Grande couronne</c:v>
                </c:pt>
                <c:pt idx="3">
                  <c:v>Île-de-France</c:v>
                </c:pt>
              </c:strCache>
            </c:strRef>
          </c:cat>
          <c:val>
            <c:numRef>
              <c:f>'Fg 3-2'!$B$23:$E$23</c:f>
              <c:numCache>
                <c:formatCode>0.0</c:formatCode>
                <c:ptCount val="4"/>
                <c:pt idx="0">
                  <c:v>3.4322932444713725</c:v>
                </c:pt>
                <c:pt idx="1">
                  <c:v>2.7362787406440297</c:v>
                </c:pt>
                <c:pt idx="2">
                  <c:v>4.2500562176748371</c:v>
                </c:pt>
                <c:pt idx="3">
                  <c:v>3.3285098456787314</c:v>
                </c:pt>
              </c:numCache>
            </c:numRef>
          </c:val>
          <c:extLst>
            <c:ext xmlns:c16="http://schemas.microsoft.com/office/drawing/2014/chart" uri="{C3380CC4-5D6E-409C-BE32-E72D297353CC}">
              <c16:uniqueId val="{00000003-A3D7-40B6-AB75-5943EB6608E2}"/>
            </c:ext>
          </c:extLst>
        </c:ser>
        <c:ser>
          <c:idx val="4"/>
          <c:order val="4"/>
          <c:tx>
            <c:strRef>
              <c:f>'Fg 3-2'!$A$24</c:f>
              <c:strCache>
                <c:ptCount val="1"/>
                <c:pt idx="0">
                  <c:v>60 ans et plus</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3-2'!$B$19:$E$19</c:f>
              <c:strCache>
                <c:ptCount val="4"/>
                <c:pt idx="0">
                  <c:v>Yvelines</c:v>
                </c:pt>
                <c:pt idx="1">
                  <c:v>Petite couronne et Paris</c:v>
                </c:pt>
                <c:pt idx="2">
                  <c:v>Grande couronne</c:v>
                </c:pt>
                <c:pt idx="3">
                  <c:v>Île-de-France</c:v>
                </c:pt>
              </c:strCache>
            </c:strRef>
          </c:cat>
          <c:val>
            <c:numRef>
              <c:f>'Fg 3-2'!$B$24:$E$24</c:f>
              <c:numCache>
                <c:formatCode>0.0</c:formatCode>
                <c:ptCount val="4"/>
                <c:pt idx="0">
                  <c:v>2.8050016897600538</c:v>
                </c:pt>
                <c:pt idx="1">
                  <c:v>3.0341291459701969</c:v>
                </c:pt>
                <c:pt idx="2">
                  <c:v>3.4820442361054984</c:v>
                </c:pt>
                <c:pt idx="3">
                  <c:v>3.178539322426964</c:v>
                </c:pt>
              </c:numCache>
            </c:numRef>
          </c:val>
          <c:extLst>
            <c:ext xmlns:c16="http://schemas.microsoft.com/office/drawing/2014/chart" uri="{C3380CC4-5D6E-409C-BE32-E72D297353CC}">
              <c16:uniqueId val="{00000004-A3D7-40B6-AB75-5943EB6608E2}"/>
            </c:ext>
          </c:extLst>
        </c:ser>
        <c:dLbls>
          <c:showLegendKey val="0"/>
          <c:showVal val="0"/>
          <c:showCatName val="0"/>
          <c:showSerName val="0"/>
          <c:showPercent val="0"/>
          <c:showBubbleSize val="0"/>
        </c:dLbls>
        <c:gapWidth val="219"/>
        <c:axId val="697337336"/>
        <c:axId val="697341600"/>
      </c:barChart>
      <c:catAx>
        <c:axId val="697337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97341600"/>
        <c:crosses val="autoZero"/>
        <c:auto val="1"/>
        <c:lblAlgn val="ctr"/>
        <c:lblOffset val="100"/>
        <c:noMultiLvlLbl val="0"/>
      </c:catAx>
      <c:valAx>
        <c:axId val="6973416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97337336"/>
        <c:crosses val="autoZero"/>
        <c:crossBetween val="between"/>
      </c:valAx>
      <c:spPr>
        <a:noFill/>
        <a:ln>
          <a:noFill/>
        </a:ln>
        <a:effectLst/>
      </c:spPr>
    </c:plotArea>
    <c:legend>
      <c:legendPos val="b"/>
      <c:layout>
        <c:manualLayout>
          <c:xMode val="edge"/>
          <c:yMode val="edge"/>
          <c:x val="0.12288725105451914"/>
          <c:y val="0.89126199978427356"/>
          <c:w val="0.75608755487319057"/>
          <c:h val="6.509833531082587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'Fg 4-1'!$A$23</c:f>
              <c:strCache>
                <c:ptCount val="1"/>
                <c:pt idx="0">
                  <c:v>Sous conditions de ressources exclusivement </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4-1'!$B$22:$E$22</c:f>
              <c:strCache>
                <c:ptCount val="4"/>
                <c:pt idx="0">
                  <c:v>Île-de-France</c:v>
                </c:pt>
                <c:pt idx="1">
                  <c:v>Grande couronne</c:v>
                </c:pt>
                <c:pt idx="2">
                  <c:v>Petite couronne et Paris</c:v>
                </c:pt>
                <c:pt idx="3">
                  <c:v>Yvelines</c:v>
                </c:pt>
              </c:strCache>
            </c:strRef>
          </c:cat>
          <c:val>
            <c:numRef>
              <c:f>'Fg 4-1'!$B$23:$E$23</c:f>
              <c:numCache>
                <c:formatCode>0.0</c:formatCode>
                <c:ptCount val="4"/>
                <c:pt idx="0">
                  <c:v>55.785235961739602</c:v>
                </c:pt>
                <c:pt idx="1">
                  <c:v>48.476603867572429</c:v>
                </c:pt>
                <c:pt idx="2">
                  <c:v>60.669663963051455</c:v>
                </c:pt>
                <c:pt idx="3">
                  <c:v>45.850873981879744</c:v>
                </c:pt>
              </c:numCache>
            </c:numRef>
          </c:val>
          <c:extLst>
            <c:ext xmlns:c16="http://schemas.microsoft.com/office/drawing/2014/chart" uri="{C3380CC4-5D6E-409C-BE32-E72D297353CC}">
              <c16:uniqueId val="{00000000-B02F-4701-9D3B-7A8552A6F776}"/>
            </c:ext>
          </c:extLst>
        </c:ser>
        <c:ser>
          <c:idx val="1"/>
          <c:order val="1"/>
          <c:tx>
            <c:strRef>
              <c:f>'Fg 4-1'!$A$24</c:f>
              <c:strCache>
                <c:ptCount val="1"/>
                <c:pt idx="0">
                  <c:v>Sous et sans condition(s) de ressources</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4-1'!$B$22:$E$22</c:f>
              <c:strCache>
                <c:ptCount val="4"/>
                <c:pt idx="0">
                  <c:v>Île-de-France</c:v>
                </c:pt>
                <c:pt idx="1">
                  <c:v>Grande couronne</c:v>
                </c:pt>
                <c:pt idx="2">
                  <c:v>Petite couronne et Paris</c:v>
                </c:pt>
                <c:pt idx="3">
                  <c:v>Yvelines</c:v>
                </c:pt>
              </c:strCache>
            </c:strRef>
          </c:cat>
          <c:val>
            <c:numRef>
              <c:f>'Fg 4-1'!$B$24:$E$24</c:f>
              <c:numCache>
                <c:formatCode>0.0</c:formatCode>
                <c:ptCount val="4"/>
                <c:pt idx="0">
                  <c:v>25.009713814243089</c:v>
                </c:pt>
                <c:pt idx="1">
                  <c:v>29.30995146046395</c:v>
                </c:pt>
                <c:pt idx="2">
                  <c:v>23.746214099956976</c:v>
                </c:pt>
                <c:pt idx="3">
                  <c:v>25.224977883530091</c:v>
                </c:pt>
              </c:numCache>
            </c:numRef>
          </c:val>
          <c:extLst>
            <c:ext xmlns:c16="http://schemas.microsoft.com/office/drawing/2014/chart" uri="{C3380CC4-5D6E-409C-BE32-E72D297353CC}">
              <c16:uniqueId val="{00000001-B02F-4701-9D3B-7A8552A6F776}"/>
            </c:ext>
          </c:extLst>
        </c:ser>
        <c:ser>
          <c:idx val="2"/>
          <c:order val="2"/>
          <c:tx>
            <c:strRef>
              <c:f>'Fg 4-1'!$A$25</c:f>
              <c:strCache>
                <c:ptCount val="1"/>
                <c:pt idx="0">
                  <c:v>Sans condition de ressources exclusivement</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4-1'!$B$22:$E$22</c:f>
              <c:strCache>
                <c:ptCount val="4"/>
                <c:pt idx="0">
                  <c:v>Île-de-France</c:v>
                </c:pt>
                <c:pt idx="1">
                  <c:v>Grande couronne</c:v>
                </c:pt>
                <c:pt idx="2">
                  <c:v>Petite couronne et Paris</c:v>
                </c:pt>
                <c:pt idx="3">
                  <c:v>Yvelines</c:v>
                </c:pt>
              </c:strCache>
            </c:strRef>
          </c:cat>
          <c:val>
            <c:numRef>
              <c:f>'Fg 4-1'!$B$25:$E$25</c:f>
              <c:numCache>
                <c:formatCode>0.0</c:formatCode>
                <c:ptCount val="4"/>
                <c:pt idx="0">
                  <c:v>19.205050224017345</c:v>
                </c:pt>
                <c:pt idx="1">
                  <c:v>22.213444671963618</c:v>
                </c:pt>
                <c:pt idx="2">
                  <c:v>15.584121936991565</c:v>
                </c:pt>
                <c:pt idx="3">
                  <c:v>28.924148134590162</c:v>
                </c:pt>
              </c:numCache>
            </c:numRef>
          </c:val>
          <c:extLst>
            <c:ext xmlns:c16="http://schemas.microsoft.com/office/drawing/2014/chart" uri="{C3380CC4-5D6E-409C-BE32-E72D297353CC}">
              <c16:uniqueId val="{00000002-B02F-4701-9D3B-7A8552A6F776}"/>
            </c:ext>
          </c:extLst>
        </c:ser>
        <c:dLbls>
          <c:showLegendKey val="0"/>
          <c:showVal val="0"/>
          <c:showCatName val="0"/>
          <c:showSerName val="0"/>
          <c:showPercent val="0"/>
          <c:showBubbleSize val="0"/>
        </c:dLbls>
        <c:gapWidth val="150"/>
        <c:overlap val="100"/>
        <c:axId val="674494512"/>
        <c:axId val="674493856"/>
      </c:barChart>
      <c:catAx>
        <c:axId val="674494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74493856"/>
        <c:crosses val="autoZero"/>
        <c:auto val="1"/>
        <c:lblAlgn val="ctr"/>
        <c:lblOffset val="100"/>
        <c:noMultiLvlLbl val="0"/>
      </c:catAx>
      <c:valAx>
        <c:axId val="6744938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74494512"/>
        <c:crosses val="autoZero"/>
        <c:crossBetween val="between"/>
      </c:valAx>
      <c:spPr>
        <a:noFill/>
        <a:ln>
          <a:noFill/>
        </a:ln>
        <a:effectLst/>
      </c:spPr>
    </c:plotArea>
    <c:legend>
      <c:legendPos val="b"/>
      <c:layout>
        <c:manualLayout>
          <c:xMode val="edge"/>
          <c:yMode val="edge"/>
          <c:x val="0.19653599670413108"/>
          <c:y val="0.86619406116555175"/>
          <c:w val="0.77467371033686505"/>
          <c:h val="0.11290729724615144"/>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'Fg 4-2'!$A$21</c:f>
              <c:strCache>
                <c:ptCount val="1"/>
                <c:pt idx="0">
                  <c:v>Sous conditions de ressources exclusivement </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4-2'!$B$20:$E$20</c:f>
              <c:strCache>
                <c:ptCount val="4"/>
                <c:pt idx="0">
                  <c:v>Yvelines</c:v>
                </c:pt>
                <c:pt idx="1">
                  <c:v>Petite couronne et Paris </c:v>
                </c:pt>
                <c:pt idx="2">
                  <c:v>Grande couronne</c:v>
                </c:pt>
                <c:pt idx="3">
                  <c:v>Île-de-France</c:v>
                </c:pt>
              </c:strCache>
            </c:strRef>
          </c:cat>
          <c:val>
            <c:numRef>
              <c:f>'Fg 4-2'!$B$21:$E$21</c:f>
              <c:numCache>
                <c:formatCode>0.0</c:formatCode>
                <c:ptCount val="4"/>
                <c:pt idx="0">
                  <c:v>5.2620981861474894</c:v>
                </c:pt>
                <c:pt idx="1">
                  <c:v>1.5379979809698698</c:v>
                </c:pt>
                <c:pt idx="2">
                  <c:v>5.0995991302466024</c:v>
                </c:pt>
                <c:pt idx="3">
                  <c:v>5.0704952814917323</c:v>
                </c:pt>
              </c:numCache>
            </c:numRef>
          </c:val>
          <c:extLst>
            <c:ext xmlns:c16="http://schemas.microsoft.com/office/drawing/2014/chart" uri="{C3380CC4-5D6E-409C-BE32-E72D297353CC}">
              <c16:uniqueId val="{00000000-EAAD-46D9-847D-F8BD1DA5F2E7}"/>
            </c:ext>
          </c:extLst>
        </c:ser>
        <c:ser>
          <c:idx val="1"/>
          <c:order val="1"/>
          <c:tx>
            <c:strRef>
              <c:f>'Fg 4-2'!$A$22</c:f>
              <c:strCache>
                <c:ptCount val="1"/>
                <c:pt idx="0">
                  <c:v>Sous et sans condition(s) de ressources</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4-2'!$B$20:$E$20</c:f>
              <c:strCache>
                <c:ptCount val="4"/>
                <c:pt idx="0">
                  <c:v>Yvelines</c:v>
                </c:pt>
                <c:pt idx="1">
                  <c:v>Petite couronne et Paris </c:v>
                </c:pt>
                <c:pt idx="2">
                  <c:v>Grande couronne</c:v>
                </c:pt>
                <c:pt idx="3">
                  <c:v>Île-de-France</c:v>
                </c:pt>
              </c:strCache>
            </c:strRef>
          </c:cat>
          <c:val>
            <c:numRef>
              <c:f>'Fg 4-2'!$B$22:$E$22</c:f>
              <c:numCache>
                <c:formatCode>0.0</c:formatCode>
                <c:ptCount val="4"/>
                <c:pt idx="0">
                  <c:v>0.17869582336372172</c:v>
                </c:pt>
                <c:pt idx="1">
                  <c:v>4.7081768004150604</c:v>
                </c:pt>
                <c:pt idx="2">
                  <c:v>-2.1726018690861451E-2</c:v>
                </c:pt>
                <c:pt idx="3">
                  <c:v>-0.42954451411656108</c:v>
                </c:pt>
              </c:numCache>
            </c:numRef>
          </c:val>
          <c:extLst>
            <c:ext xmlns:c16="http://schemas.microsoft.com/office/drawing/2014/chart" uri="{C3380CC4-5D6E-409C-BE32-E72D297353CC}">
              <c16:uniqueId val="{00000001-EAAD-46D9-847D-F8BD1DA5F2E7}"/>
            </c:ext>
          </c:extLst>
        </c:ser>
        <c:ser>
          <c:idx val="2"/>
          <c:order val="2"/>
          <c:tx>
            <c:strRef>
              <c:f>'Fg 4-2'!$A$23</c:f>
              <c:strCache>
                <c:ptCount val="1"/>
                <c:pt idx="0">
                  <c:v>Sans condition de ressources exclusivement</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 4-2'!$B$20:$E$20</c:f>
              <c:strCache>
                <c:ptCount val="4"/>
                <c:pt idx="0">
                  <c:v>Yvelines</c:v>
                </c:pt>
                <c:pt idx="1">
                  <c:v>Petite couronne et Paris </c:v>
                </c:pt>
                <c:pt idx="2">
                  <c:v>Grande couronne</c:v>
                </c:pt>
                <c:pt idx="3">
                  <c:v>Île-de-France</c:v>
                </c:pt>
              </c:strCache>
            </c:strRef>
          </c:cat>
          <c:val>
            <c:numRef>
              <c:f>'Fg 4-2'!$B$23:$E$23</c:f>
              <c:numCache>
                <c:formatCode>0.0</c:formatCode>
                <c:ptCount val="4"/>
                <c:pt idx="0">
                  <c:v>-0.11456412957598103</c:v>
                </c:pt>
                <c:pt idx="1">
                  <c:v>-10.160910710491477</c:v>
                </c:pt>
                <c:pt idx="2">
                  <c:v>1.137460450742509</c:v>
                </c:pt>
                <c:pt idx="3">
                  <c:v>0.97924850716623268</c:v>
                </c:pt>
              </c:numCache>
            </c:numRef>
          </c:val>
          <c:extLst>
            <c:ext xmlns:c16="http://schemas.microsoft.com/office/drawing/2014/chart" uri="{C3380CC4-5D6E-409C-BE32-E72D297353CC}">
              <c16:uniqueId val="{00000002-EAAD-46D9-847D-F8BD1DA5F2E7}"/>
            </c:ext>
          </c:extLst>
        </c:ser>
        <c:dLbls>
          <c:showLegendKey val="0"/>
          <c:showVal val="0"/>
          <c:showCatName val="0"/>
          <c:showSerName val="0"/>
          <c:showPercent val="0"/>
          <c:showBubbleSize val="0"/>
        </c:dLbls>
        <c:gapWidth val="219"/>
        <c:axId val="659331488"/>
        <c:axId val="659328208"/>
      </c:barChart>
      <c:catAx>
        <c:axId val="65933148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59328208"/>
        <c:crosses val="autoZero"/>
        <c:auto val="1"/>
        <c:lblAlgn val="ctr"/>
        <c:lblOffset val="100"/>
        <c:noMultiLvlLbl val="0"/>
      </c:catAx>
      <c:valAx>
        <c:axId val="6593282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59331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'Fg5-1'!$B$21:$B$22</c:f>
              <c:strCache>
                <c:ptCount val="2"/>
                <c:pt idx="0">
                  <c:v>Revenus</c:v>
                </c:pt>
                <c:pt idx="1">
                  <c:v>1ère tranche</c:v>
                </c:pt>
              </c:strCache>
            </c:strRef>
          </c:tx>
          <c:spPr>
            <a:solidFill>
              <a:srgbClr val="0000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'Fg5-1'!$A$23:$A$26</c:f>
              <c:strCache>
                <c:ptCount val="4"/>
                <c:pt idx="0">
                  <c:v>Île-de-France</c:v>
                </c:pt>
                <c:pt idx="1">
                  <c:v>Grande couronne</c:v>
                </c:pt>
                <c:pt idx="2">
                  <c:v>Petite couronne et Paris</c:v>
                </c:pt>
                <c:pt idx="3">
                  <c:v>Yvelines</c:v>
                </c:pt>
              </c:strCache>
            </c:strRef>
          </c:cat>
          <c:val>
            <c:numRef>
              <c:f>'Fg5-1'!$B$23:$B$26</c:f>
              <c:numCache>
                <c:formatCode>0.0</c:formatCode>
                <c:ptCount val="4"/>
                <c:pt idx="0">
                  <c:v>75.717694045929889</c:v>
                </c:pt>
                <c:pt idx="1">
                  <c:v>79.41395749104278</c:v>
                </c:pt>
                <c:pt idx="2">
                  <c:v>72.117610934530575</c:v>
                </c:pt>
                <c:pt idx="3">
                  <c:v>68.07851747472597</c:v>
                </c:pt>
              </c:numCache>
            </c:numRef>
          </c:val>
          <c:extLst>
            <c:ext xmlns:c16="http://schemas.microsoft.com/office/drawing/2014/chart" uri="{C3380CC4-5D6E-409C-BE32-E72D297353CC}">
              <c16:uniqueId val="{00000000-00EA-42AD-8F40-DD58E05129AE}"/>
            </c:ext>
          </c:extLst>
        </c:ser>
        <c:ser>
          <c:idx val="1"/>
          <c:order val="1"/>
          <c:tx>
            <c:strRef>
              <c:f>'Fg5-1'!$C$21:$C$22</c:f>
              <c:strCache>
                <c:ptCount val="2"/>
                <c:pt idx="0">
                  <c:v>Revenus</c:v>
                </c:pt>
                <c:pt idx="1">
                  <c:v>2ème tranche</c:v>
                </c:pt>
              </c:strCache>
            </c:strRef>
          </c:tx>
          <c:spPr>
            <a:solidFill>
              <a:srgbClr val="405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'Fg5-1'!$A$23:$A$26</c:f>
              <c:strCache>
                <c:ptCount val="4"/>
                <c:pt idx="0">
                  <c:v>Île-de-France</c:v>
                </c:pt>
                <c:pt idx="1">
                  <c:v>Grande couronne</c:v>
                </c:pt>
                <c:pt idx="2">
                  <c:v>Petite couronne et Paris</c:v>
                </c:pt>
                <c:pt idx="3">
                  <c:v>Yvelines</c:v>
                </c:pt>
              </c:strCache>
            </c:strRef>
          </c:cat>
          <c:val>
            <c:numRef>
              <c:f>'Fg5-1'!$C$23:$C$26</c:f>
              <c:numCache>
                <c:formatCode>0.0</c:formatCode>
                <c:ptCount val="4"/>
                <c:pt idx="0">
                  <c:v>10.061485101686898</c:v>
                </c:pt>
                <c:pt idx="1">
                  <c:v>10.86581432898644</c:v>
                </c:pt>
                <c:pt idx="2">
                  <c:v>9.2780852953136534</c:v>
                </c:pt>
                <c:pt idx="3">
                  <c:v>13.752027658075406</c:v>
                </c:pt>
              </c:numCache>
            </c:numRef>
          </c:val>
          <c:extLst>
            <c:ext xmlns:c16="http://schemas.microsoft.com/office/drawing/2014/chart" uri="{C3380CC4-5D6E-409C-BE32-E72D297353CC}">
              <c16:uniqueId val="{00000001-00EA-42AD-8F40-DD58E05129AE}"/>
            </c:ext>
          </c:extLst>
        </c:ser>
        <c:ser>
          <c:idx val="2"/>
          <c:order val="2"/>
          <c:tx>
            <c:strRef>
              <c:f>'Fg5-1'!$D$21:$D$22</c:f>
              <c:strCache>
                <c:ptCount val="2"/>
                <c:pt idx="0">
                  <c:v>Revenus</c:v>
                </c:pt>
                <c:pt idx="1">
                  <c:v>3ème tranche</c:v>
                </c:pt>
              </c:strCache>
            </c:strRef>
          </c:tx>
          <c:spPr>
            <a:solidFill>
              <a:srgbClr val="B0E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'Fg5-1'!$A$23:$A$26</c:f>
              <c:strCache>
                <c:ptCount val="4"/>
                <c:pt idx="0">
                  <c:v>Île-de-France</c:v>
                </c:pt>
                <c:pt idx="1">
                  <c:v>Grande couronne</c:v>
                </c:pt>
                <c:pt idx="2">
                  <c:v>Petite couronne et Paris</c:v>
                </c:pt>
                <c:pt idx="3">
                  <c:v>Yvelines</c:v>
                </c:pt>
              </c:strCache>
            </c:strRef>
          </c:cat>
          <c:val>
            <c:numRef>
              <c:f>'Fg5-1'!$D$23:$D$26</c:f>
              <c:numCache>
                <c:formatCode>0.0</c:formatCode>
                <c:ptCount val="4"/>
                <c:pt idx="0">
                  <c:v>14.220820852383204</c:v>
                </c:pt>
                <c:pt idx="1">
                  <c:v>9.7202281799707748</c:v>
                </c:pt>
                <c:pt idx="2">
                  <c:v>18.60430377015577</c:v>
                </c:pt>
                <c:pt idx="3">
                  <c:v>18.169454867198638</c:v>
                </c:pt>
              </c:numCache>
            </c:numRef>
          </c:val>
          <c:extLst>
            <c:ext xmlns:c16="http://schemas.microsoft.com/office/drawing/2014/chart" uri="{C3380CC4-5D6E-409C-BE32-E72D297353CC}">
              <c16:uniqueId val="{00000002-00EA-42AD-8F40-DD58E05129AE}"/>
            </c:ext>
          </c:extLst>
        </c:ser>
        <c:dLbls>
          <c:showLegendKey val="0"/>
          <c:showVal val="0"/>
          <c:showCatName val="0"/>
          <c:showSerName val="0"/>
          <c:showPercent val="0"/>
          <c:showBubbleSize val="0"/>
        </c:dLbls>
        <c:gapWidth val="150"/>
        <c:overlap val="100"/>
        <c:axId val="665657464"/>
        <c:axId val="665651560"/>
      </c:barChart>
      <c:catAx>
        <c:axId val="665657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65651560"/>
        <c:crosses val="autoZero"/>
        <c:auto val="1"/>
        <c:lblAlgn val="ctr"/>
        <c:lblOffset val="100"/>
        <c:noMultiLvlLbl val="0"/>
      </c:catAx>
      <c:valAx>
        <c:axId val="665651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65657464"/>
        <c:crosses val="autoZero"/>
        <c:crossBetween val="between"/>
      </c:valAx>
      <c:spPr>
        <a:noFill/>
        <a:ln>
          <a:noFill/>
        </a:ln>
        <a:effectLst/>
      </c:spPr>
    </c:plotArea>
    <c:legend>
      <c:legendPos val="b"/>
      <c:layout>
        <c:manualLayout>
          <c:xMode val="edge"/>
          <c:yMode val="edge"/>
          <c:x val="0.22660085916823905"/>
          <c:y val="0.93232731202717312"/>
          <c:w val="0.70352525392394094"/>
          <c:h val="5.590798209047398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plotArea>
      <cx:plotAreaRegion>
        <cx:series layoutId="sunburst" uniqueId="{52DB506A-27F2-4128-9489-06DC2E65849C}">
          <cx:tx>
            <cx:txData>
              <cx:f>_xlchart.v1.1</cx:f>
              <cx:v/>
            </cx:txData>
          </cx:tx>
          <cx:dataPt idx="0">
            <cx:spPr>
              <a:solidFill>
                <a:srgbClr val="61953D"/>
              </a:solidFill>
            </cx:spPr>
          </cx:dataPt>
          <cx:dataPt idx="5">
            <cx:spPr>
              <a:solidFill>
                <a:srgbClr val="95C674"/>
              </a:solidFill>
            </cx:spPr>
          </cx:dataPt>
          <cx:dataPt idx="12">
            <cx:spPr>
              <a:solidFill>
                <a:srgbClr val="8FCCFF"/>
              </a:solidFill>
            </cx:spPr>
          </cx:dataPt>
          <cx:dataPt idx="16">
            <cx:spPr>
              <a:solidFill>
                <a:srgbClr val="FFD347"/>
              </a:solidFill>
            </cx:spPr>
          </cx:dataPt>
          <cx:dataLabels pos="ctr">
            <cx:visibility seriesName="0" categoryName="1" value="0"/>
          </cx:dataLabels>
          <cx:dataId val="0"/>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size">
        <cx:f>_xlchart.v1.4</cx:f>
      </cx:numDim>
    </cx:data>
  </cx:chartData>
  <cx:chart>
    <cx:plotArea>
      <cx:plotAreaRegion>
        <cx:series layoutId="sunburst" uniqueId="{E1412B0E-004D-49CF-AA0C-55E02C2D7D82}">
          <cx:dataPt idx="0">
            <cx:spPr>
              <a:solidFill>
                <a:srgbClr val="61953D"/>
              </a:solidFill>
            </cx:spPr>
          </cx:dataPt>
          <cx:dataPt idx="5">
            <cx:spPr>
              <a:solidFill>
                <a:srgbClr val="95C674"/>
              </a:solidFill>
            </cx:spPr>
          </cx:dataPt>
          <cx:dataPt idx="12">
            <cx:spPr>
              <a:solidFill>
                <a:srgbClr val="8FCCFF"/>
              </a:solidFill>
            </cx:spPr>
          </cx:dataPt>
          <cx:dataPt idx="16">
            <cx:spPr>
              <a:solidFill>
                <a:srgbClr val="FFD347"/>
              </a:solidFill>
            </cx:spPr>
          </cx:dataPt>
          <cx:dataLabels pos="ctr">
            <cx:visibility seriesName="0" categoryName="1" value="0"/>
          </cx:dataLabels>
          <cx:dataId val="0"/>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microsoft.com/office/2014/relationships/chartEx" Target="../charts/chartEx1.xml"/></Relationships>
</file>

<file path=xl/drawings/_rels/drawing14.xml.rels><?xml version="1.0" encoding="UTF-8" standalone="yes"?>
<Relationships xmlns="http://schemas.openxmlformats.org/package/2006/relationships"><Relationship Id="rId1" Type="http://schemas.microsoft.com/office/2014/relationships/chartEx" Target="../charts/chartEx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4</xdr:col>
      <xdr:colOff>485775</xdr:colOff>
      <xdr:row>2</xdr:row>
      <xdr:rowOff>323851</xdr:rowOff>
    </xdr:from>
    <xdr:to>
      <xdr:col>16</xdr:col>
      <xdr:colOff>257176</xdr:colOff>
      <xdr:row>21</xdr:row>
      <xdr:rowOff>152401</xdr:rowOff>
    </xdr:to>
    <xdr:graphicFrame macro="">
      <xdr:nvGraphicFramePr>
        <xdr:cNvPr id="2" name="Graphique 1">
          <a:extLst>
            <a:ext uri="{FF2B5EF4-FFF2-40B4-BE49-F238E27FC236}">
              <a16:creationId xmlns:a16="http://schemas.microsoft.com/office/drawing/2014/main" id="{E66357DC-209C-410D-915E-D1B88637EE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xdr:row>
      <xdr:rowOff>47624</xdr:rowOff>
    </xdr:from>
    <xdr:to>
      <xdr:col>5</xdr:col>
      <xdr:colOff>304800</xdr:colOff>
      <xdr:row>16</xdr:row>
      <xdr:rowOff>114299</xdr:rowOff>
    </xdr:to>
    <xdr:graphicFrame macro="">
      <xdr:nvGraphicFramePr>
        <xdr:cNvPr id="2" name="Graphique 1">
          <a:extLst>
            <a:ext uri="{FF2B5EF4-FFF2-40B4-BE49-F238E27FC236}">
              <a16:creationId xmlns:a16="http://schemas.microsoft.com/office/drawing/2014/main" id="{EAA0CE76-0B87-44CC-BCB1-136B9A1490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1</xdr:row>
      <xdr:rowOff>47625</xdr:rowOff>
    </xdr:from>
    <xdr:to>
      <xdr:col>6</xdr:col>
      <xdr:colOff>219075</xdr:colOff>
      <xdr:row>14</xdr:row>
      <xdr:rowOff>161925</xdr:rowOff>
    </xdr:to>
    <xdr:graphicFrame macro="">
      <xdr:nvGraphicFramePr>
        <xdr:cNvPr id="2" name="Graphique 1">
          <a:extLst>
            <a:ext uri="{FF2B5EF4-FFF2-40B4-BE49-F238E27FC236}">
              <a16:creationId xmlns:a16="http://schemas.microsoft.com/office/drawing/2014/main" id="{FAAE483D-CFBC-4A74-89A1-9B6998D41B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1</xdr:row>
      <xdr:rowOff>38099</xdr:rowOff>
    </xdr:from>
    <xdr:to>
      <xdr:col>5</xdr:col>
      <xdr:colOff>723901</xdr:colOff>
      <xdr:row>19</xdr:row>
      <xdr:rowOff>142875</xdr:rowOff>
    </xdr:to>
    <xdr:graphicFrame macro="">
      <xdr:nvGraphicFramePr>
        <xdr:cNvPr id="2" name="Graphique 1">
          <a:extLst>
            <a:ext uri="{FF2B5EF4-FFF2-40B4-BE49-F238E27FC236}">
              <a16:creationId xmlns:a16="http://schemas.microsoft.com/office/drawing/2014/main" id="{ACCED709-0AEA-4286-B602-9CF6A05B1C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209551</xdr:colOff>
      <xdr:row>4</xdr:row>
      <xdr:rowOff>9526</xdr:rowOff>
    </xdr:from>
    <xdr:to>
      <xdr:col>7</xdr:col>
      <xdr:colOff>600076</xdr:colOff>
      <xdr:row>27</xdr:row>
      <xdr:rowOff>161925</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E3644152-ECF2-41B8-AB4C-1CB01539733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09551" y="771526"/>
              <a:ext cx="7410450" cy="4533899"/>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0</xdr:col>
      <xdr:colOff>523874</xdr:colOff>
      <xdr:row>1</xdr:row>
      <xdr:rowOff>104776</xdr:rowOff>
    </xdr:from>
    <xdr:to>
      <xdr:col>2</xdr:col>
      <xdr:colOff>704850</xdr:colOff>
      <xdr:row>6</xdr:row>
      <xdr:rowOff>123826</xdr:rowOff>
    </xdr:to>
    <xdr:sp macro="" textlink="">
      <xdr:nvSpPr>
        <xdr:cNvPr id="5" name="ZoneTexte 4">
          <a:extLst>
            <a:ext uri="{FF2B5EF4-FFF2-40B4-BE49-F238E27FC236}">
              <a16:creationId xmlns:a16="http://schemas.microsoft.com/office/drawing/2014/main" id="{070155FF-AB22-4703-88BD-F85B11A7AEA7}"/>
            </a:ext>
          </a:extLst>
        </xdr:cNvPr>
        <xdr:cNvSpPr txBox="1"/>
      </xdr:nvSpPr>
      <xdr:spPr>
        <a:xfrm>
          <a:off x="523874" y="295276"/>
          <a:ext cx="2305051"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b="1"/>
            <a:t>PAJE </a:t>
          </a:r>
          <a:r>
            <a:rPr lang="fr-FR" sz="1050" b="1">
              <a:solidFill>
                <a:schemeClr val="tx1"/>
              </a:solidFill>
            </a:rPr>
            <a:t>:</a:t>
          </a:r>
          <a:r>
            <a:rPr lang="fr-FR" sz="1050" b="1">
              <a:solidFill>
                <a:srgbClr val="FF0000"/>
              </a:solidFill>
            </a:rPr>
            <a:t> </a:t>
          </a:r>
          <a:r>
            <a:rPr lang="fr-FR" sz="1050" b="1">
              <a:solidFill>
                <a:srgbClr val="FF0000"/>
              </a:solidFill>
              <a:latin typeface="+mn-lt"/>
              <a:ea typeface="+mn-ea"/>
              <a:cs typeface="+mn-cs"/>
            </a:rPr>
            <a:t>- 4,4 %</a:t>
          </a:r>
          <a:endParaRPr lang="fr-FR" sz="1050" b="1">
            <a:solidFill>
              <a:schemeClr val="accent6">
                <a:lumMod val="75000"/>
              </a:schemeClr>
            </a:solidFill>
          </a:endParaRPr>
        </a:p>
        <a:p>
          <a:r>
            <a:rPr lang="fr-FR" sz="900"/>
            <a:t>Prime naissance ou adoption : </a:t>
          </a:r>
          <a:r>
            <a:rPr lang="fr-FR" sz="900">
              <a:solidFill>
                <a:srgbClr val="FF0000"/>
              </a:solidFill>
              <a:latin typeface="+mn-lt"/>
              <a:ea typeface="+mn-ea"/>
              <a:cs typeface="+mn-cs"/>
            </a:rPr>
            <a:t>- 4,5 %</a:t>
          </a:r>
          <a:endParaRPr lang="fr-FR" sz="900">
            <a:solidFill>
              <a:srgbClr val="FF0000"/>
            </a:solidFill>
          </a:endParaRPr>
        </a:p>
        <a:p>
          <a:r>
            <a:rPr lang="fr-FR" sz="900"/>
            <a:t>Allocation de base : </a:t>
          </a:r>
          <a:r>
            <a:rPr lang="fr-FR" sz="900">
              <a:solidFill>
                <a:srgbClr val="FF0000"/>
              </a:solidFill>
              <a:latin typeface="+mn-lt"/>
              <a:ea typeface="+mn-ea"/>
              <a:cs typeface="+mn-cs"/>
            </a:rPr>
            <a:t>- 4,0 %</a:t>
          </a:r>
          <a:endParaRPr lang="fr-FR" sz="900">
            <a:solidFill>
              <a:srgbClr val="FF0000"/>
            </a:solidFill>
          </a:endParaRPr>
        </a:p>
        <a:p>
          <a:r>
            <a:rPr lang="fr-FR" sz="900"/>
            <a:t>Cmg: </a:t>
          </a:r>
          <a:r>
            <a:rPr lang="fr-FR" sz="900">
              <a:solidFill>
                <a:srgbClr val="FF0000"/>
              </a:solidFill>
              <a:latin typeface="+mn-lt"/>
              <a:ea typeface="+mn-ea"/>
              <a:cs typeface="+mn-cs"/>
            </a:rPr>
            <a:t>- 3,0</a:t>
          </a:r>
          <a:r>
            <a:rPr lang="fr-FR" sz="900" baseline="0">
              <a:solidFill>
                <a:srgbClr val="FF0000"/>
              </a:solidFill>
              <a:latin typeface="+mn-lt"/>
              <a:ea typeface="+mn-ea"/>
              <a:cs typeface="+mn-cs"/>
            </a:rPr>
            <a:t> %</a:t>
          </a:r>
          <a:endParaRPr lang="fr-FR" sz="900">
            <a:solidFill>
              <a:srgbClr val="FF0000"/>
            </a:solidFill>
          </a:endParaRPr>
        </a:p>
        <a:p>
          <a:r>
            <a:rPr lang="fr-FR" sz="900"/>
            <a:t>Prepare : </a:t>
          </a:r>
          <a:r>
            <a:rPr lang="fr-FR" sz="900">
              <a:solidFill>
                <a:srgbClr val="FF0000"/>
              </a:solidFill>
              <a:latin typeface="+mn-lt"/>
              <a:ea typeface="+mn-ea"/>
              <a:cs typeface="+mn-cs"/>
            </a:rPr>
            <a:t>- 10,2 </a:t>
          </a:r>
          <a:r>
            <a:rPr lang="fr-FR" sz="900">
              <a:solidFill>
                <a:srgbClr val="FF0000"/>
              </a:solidFill>
            </a:rPr>
            <a:t>%</a:t>
          </a:r>
        </a:p>
        <a:p>
          <a:r>
            <a:rPr lang="fr-FR" sz="900"/>
            <a:t>Complément Libre Choix </a:t>
          </a:r>
          <a:r>
            <a:rPr lang="fr-FR" sz="900" baseline="0">
              <a:solidFill>
                <a:sysClr val="windowText" lastClr="000000"/>
              </a:solidFill>
            </a:rPr>
            <a:t>d'Activité : </a:t>
          </a:r>
          <a:r>
            <a:rPr lang="fr-FR" sz="900" baseline="0">
              <a:solidFill>
                <a:sysClr val="windowText" lastClr="000000"/>
              </a:solidFill>
              <a:latin typeface="+mn-lt"/>
              <a:ea typeface="+mn-ea"/>
              <a:cs typeface="+mn-cs"/>
            </a:rPr>
            <a:t> + 13,0 </a:t>
          </a:r>
          <a:r>
            <a:rPr lang="fr-FR" sz="900" baseline="0">
              <a:solidFill>
                <a:sysClr val="windowText" lastClr="000000"/>
              </a:solidFill>
            </a:rPr>
            <a:t>%</a:t>
          </a:r>
        </a:p>
      </xdr:txBody>
    </xdr:sp>
    <xdr:clientData/>
  </xdr:twoCellAnchor>
  <xdr:twoCellAnchor>
    <xdr:from>
      <xdr:col>5</xdr:col>
      <xdr:colOff>523875</xdr:colOff>
      <xdr:row>12</xdr:row>
      <xdr:rowOff>57150</xdr:rowOff>
    </xdr:from>
    <xdr:to>
      <xdr:col>7</xdr:col>
      <xdr:colOff>228600</xdr:colOff>
      <xdr:row>19</xdr:row>
      <xdr:rowOff>9525</xdr:rowOff>
    </xdr:to>
    <xdr:sp macro="" textlink="">
      <xdr:nvSpPr>
        <xdr:cNvPr id="7" name="ZoneTexte 6">
          <a:extLst>
            <a:ext uri="{FF2B5EF4-FFF2-40B4-BE49-F238E27FC236}">
              <a16:creationId xmlns:a16="http://schemas.microsoft.com/office/drawing/2014/main" id="{78F383DE-6B35-475C-9BB4-D989784ABC58}"/>
            </a:ext>
          </a:extLst>
        </xdr:cNvPr>
        <xdr:cNvSpPr txBox="1"/>
      </xdr:nvSpPr>
      <xdr:spPr>
        <a:xfrm>
          <a:off x="6019800" y="2343150"/>
          <a:ext cx="1228725"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ysClr val="windowText" lastClr="000000"/>
              </a:solidFill>
            </a:rPr>
            <a:t>Enfance :</a:t>
          </a:r>
          <a:r>
            <a:rPr lang="fr-FR" sz="1100" b="1" baseline="0">
              <a:solidFill>
                <a:sysClr val="windowText" lastClr="000000"/>
              </a:solidFill>
            </a:rPr>
            <a:t> </a:t>
          </a:r>
          <a:r>
            <a:rPr lang="fr-FR" sz="1100" b="1" baseline="0">
              <a:solidFill>
                <a:sysClr val="windowText" lastClr="000000"/>
              </a:solidFill>
              <a:latin typeface="+mn-lt"/>
              <a:ea typeface="+mn-ea"/>
              <a:cs typeface="+mn-cs"/>
            </a:rPr>
            <a:t>+ 1,3 </a:t>
          </a:r>
          <a:r>
            <a:rPr lang="fr-FR" sz="1100" b="1" baseline="0">
              <a:solidFill>
                <a:sysClr val="windowText" lastClr="000000"/>
              </a:solidFill>
            </a:rPr>
            <a:t>%</a:t>
          </a:r>
          <a:endParaRPr lang="fr-FR" sz="1100" b="1">
            <a:solidFill>
              <a:sysClr val="windowText" lastClr="000000"/>
            </a:solidFill>
          </a:endParaRPr>
        </a:p>
        <a:p>
          <a:r>
            <a:rPr lang="fr-FR" sz="1100" b="1">
              <a:solidFill>
                <a:sysClr val="windowText" lastClr="000000"/>
              </a:solidFill>
            </a:rPr>
            <a:t> </a:t>
          </a:r>
        </a:p>
        <a:p>
          <a:pPr marL="0" indent="0"/>
          <a:r>
            <a:rPr lang="fr-FR" sz="900">
              <a:solidFill>
                <a:sysClr val="windowText" lastClr="000000"/>
              </a:solidFill>
            </a:rPr>
            <a:t>Ajpp : </a:t>
          </a:r>
          <a:r>
            <a:rPr lang="fr-FR" sz="900">
              <a:solidFill>
                <a:sysClr val="windowText" lastClr="000000"/>
              </a:solidFill>
              <a:latin typeface="+mn-lt"/>
              <a:ea typeface="+mn-ea"/>
              <a:cs typeface="+mn-cs"/>
            </a:rPr>
            <a:t>+ 10,5 %</a:t>
          </a:r>
        </a:p>
        <a:p>
          <a:r>
            <a:rPr lang="fr-FR" sz="900">
              <a:solidFill>
                <a:sysClr val="windowText" lastClr="000000"/>
              </a:solidFill>
            </a:rPr>
            <a:t>Aeeh :</a:t>
          </a:r>
          <a:r>
            <a:rPr lang="fr-FR" sz="900" baseline="0">
              <a:solidFill>
                <a:sysClr val="windowText" lastClr="000000"/>
              </a:solidFill>
            </a:rPr>
            <a:t> </a:t>
          </a:r>
          <a:r>
            <a:rPr lang="fr-FR" sz="900">
              <a:solidFill>
                <a:sysClr val="windowText" lastClr="000000"/>
              </a:solidFill>
              <a:latin typeface="+mn-lt"/>
              <a:ea typeface="+mn-ea"/>
              <a:cs typeface="+mn-cs"/>
            </a:rPr>
            <a:t>+ 8,5 </a:t>
          </a:r>
          <a:r>
            <a:rPr lang="fr-FR" sz="900">
              <a:solidFill>
                <a:sysClr val="windowText" lastClr="000000"/>
              </a:solidFill>
            </a:rPr>
            <a:t>%</a:t>
          </a:r>
        </a:p>
        <a:p>
          <a:r>
            <a:rPr lang="fr-FR" sz="900">
              <a:solidFill>
                <a:sysClr val="windowText" lastClr="000000"/>
              </a:solidFill>
            </a:rPr>
            <a:t>Asf : </a:t>
          </a:r>
          <a:r>
            <a:rPr lang="fr-FR" sz="900" baseline="0">
              <a:solidFill>
                <a:sysClr val="windowText" lastClr="000000"/>
              </a:solidFill>
              <a:latin typeface="+mn-lt"/>
              <a:ea typeface="+mn-ea"/>
              <a:cs typeface="+mn-cs"/>
            </a:rPr>
            <a:t>+ 6,1</a:t>
          </a:r>
          <a:r>
            <a:rPr lang="fr-FR" sz="900">
              <a:solidFill>
                <a:sysClr val="windowText" lastClr="000000"/>
              </a:solidFill>
              <a:latin typeface="+mn-lt"/>
              <a:ea typeface="+mn-ea"/>
              <a:cs typeface="+mn-cs"/>
            </a:rPr>
            <a:t> %</a:t>
          </a:r>
        </a:p>
        <a:p>
          <a:pPr marL="0" indent="0"/>
          <a:r>
            <a:rPr lang="fr-FR" sz="900">
              <a:solidFill>
                <a:sysClr val="windowText" lastClr="000000"/>
              </a:solidFill>
            </a:rPr>
            <a:t>Ars : </a:t>
          </a:r>
          <a:r>
            <a:rPr lang="fr-FR" sz="900">
              <a:solidFill>
                <a:sysClr val="windowText" lastClr="000000"/>
              </a:solidFill>
              <a:latin typeface="+mn-lt"/>
              <a:ea typeface="+mn-ea"/>
              <a:cs typeface="+mn-cs"/>
            </a:rPr>
            <a:t>+ 1,6 %</a:t>
          </a:r>
        </a:p>
        <a:p>
          <a:pPr marL="0" indent="0"/>
          <a:r>
            <a:rPr lang="fr-FR" sz="900">
              <a:solidFill>
                <a:sysClr val="windowText" lastClr="000000"/>
              </a:solidFill>
            </a:rPr>
            <a:t>Af : </a:t>
          </a:r>
          <a:r>
            <a:rPr lang="fr-FR" sz="900" baseline="0">
              <a:solidFill>
                <a:sysClr val="windowText" lastClr="000000"/>
              </a:solidFill>
              <a:latin typeface="+mn-lt"/>
              <a:ea typeface="+mn-ea"/>
              <a:cs typeface="+mn-cs"/>
            </a:rPr>
            <a:t>+ 0,1</a:t>
          </a:r>
          <a:r>
            <a:rPr lang="fr-FR" sz="900">
              <a:solidFill>
                <a:sysClr val="windowText" lastClr="000000"/>
              </a:solidFill>
              <a:latin typeface="+mn-lt"/>
              <a:ea typeface="+mn-ea"/>
              <a:cs typeface="+mn-cs"/>
            </a:rPr>
            <a:t> %</a:t>
          </a:r>
        </a:p>
        <a:p>
          <a:r>
            <a:rPr lang="fr-FR" sz="900">
              <a:solidFill>
                <a:sysClr val="windowText" lastClr="000000"/>
              </a:solidFill>
            </a:rPr>
            <a:t>Cf : </a:t>
          </a:r>
          <a:r>
            <a:rPr lang="fr-FR" sz="900">
              <a:solidFill>
                <a:sysClr val="windowText" lastClr="000000"/>
              </a:solidFill>
              <a:latin typeface="+mn-lt"/>
              <a:ea typeface="+mn-ea"/>
              <a:cs typeface="+mn-cs"/>
            </a:rPr>
            <a:t>+ 2,1 </a:t>
          </a:r>
          <a:r>
            <a:rPr lang="fr-FR" sz="900" baseline="0">
              <a:solidFill>
                <a:sysClr val="windowText" lastClr="000000"/>
              </a:solidFill>
              <a:latin typeface="+mn-lt"/>
              <a:ea typeface="+mn-ea"/>
              <a:cs typeface="+mn-cs"/>
            </a:rPr>
            <a:t>%</a:t>
          </a:r>
        </a:p>
      </xdr:txBody>
    </xdr:sp>
    <xdr:clientData/>
  </xdr:twoCellAnchor>
  <xdr:twoCellAnchor>
    <xdr:from>
      <xdr:col>0</xdr:col>
      <xdr:colOff>561976</xdr:colOff>
      <xdr:row>13</xdr:row>
      <xdr:rowOff>123825</xdr:rowOff>
    </xdr:from>
    <xdr:to>
      <xdr:col>1</xdr:col>
      <xdr:colOff>495301</xdr:colOff>
      <xdr:row>18</xdr:row>
      <xdr:rowOff>123825</xdr:rowOff>
    </xdr:to>
    <xdr:sp macro="" textlink="">
      <xdr:nvSpPr>
        <xdr:cNvPr id="8" name="ZoneTexte 7">
          <a:extLst>
            <a:ext uri="{FF2B5EF4-FFF2-40B4-BE49-F238E27FC236}">
              <a16:creationId xmlns:a16="http://schemas.microsoft.com/office/drawing/2014/main" id="{F1EB490E-704E-4E30-967D-0822E0CDAADC}"/>
            </a:ext>
          </a:extLst>
        </xdr:cNvPr>
        <xdr:cNvSpPr txBox="1"/>
      </xdr:nvSpPr>
      <xdr:spPr>
        <a:xfrm>
          <a:off x="561976" y="2600325"/>
          <a:ext cx="129540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ysClr val="windowText" lastClr="000000"/>
              </a:solidFill>
            </a:rPr>
            <a:t>Logement : + 4,3 %</a:t>
          </a:r>
        </a:p>
        <a:p>
          <a:endParaRPr lang="fr-FR" sz="1100">
            <a:solidFill>
              <a:sysClr val="windowText" lastClr="000000"/>
            </a:solidFill>
          </a:endParaRPr>
        </a:p>
        <a:p>
          <a:r>
            <a:rPr lang="fr-FR" sz="900">
              <a:solidFill>
                <a:sysClr val="windowText" lastClr="000000"/>
              </a:solidFill>
            </a:rPr>
            <a:t>Apl : + 1,6</a:t>
          </a:r>
          <a:r>
            <a:rPr lang="fr-FR" sz="900" b="0" i="0" u="none" strike="noStrike" baseline="0">
              <a:solidFill>
                <a:sysClr val="windowText" lastClr="000000"/>
              </a:solidFill>
              <a:effectLst/>
              <a:latin typeface="+mn-lt"/>
            </a:rPr>
            <a:t> </a:t>
          </a:r>
          <a:r>
            <a:rPr lang="fr-FR" sz="900">
              <a:solidFill>
                <a:sysClr val="windowText" lastClr="000000"/>
              </a:solidFill>
            </a:rPr>
            <a:t>%</a:t>
          </a:r>
        </a:p>
        <a:p>
          <a:r>
            <a:rPr lang="fr-FR" sz="900">
              <a:solidFill>
                <a:sysClr val="windowText" lastClr="000000"/>
              </a:solidFill>
            </a:rPr>
            <a:t>Als : </a:t>
          </a:r>
          <a:r>
            <a:rPr lang="fr-FR" sz="900">
              <a:solidFill>
                <a:sysClr val="windowText" lastClr="000000"/>
              </a:solidFill>
              <a:latin typeface="+mn-lt"/>
              <a:ea typeface="+mn-ea"/>
              <a:cs typeface="+mn-cs"/>
            </a:rPr>
            <a:t>+ 15,3 %</a:t>
          </a:r>
        </a:p>
        <a:p>
          <a:r>
            <a:rPr lang="fr-FR" sz="900"/>
            <a:t>Alf : </a:t>
          </a:r>
          <a:r>
            <a:rPr lang="fr-FR" sz="900">
              <a:solidFill>
                <a:srgbClr val="FF0000"/>
              </a:solidFill>
            </a:rPr>
            <a:t>- </a:t>
          </a:r>
          <a:r>
            <a:rPr lang="fr-FR" sz="900">
              <a:solidFill>
                <a:srgbClr val="FF0000"/>
              </a:solidFill>
              <a:latin typeface="+mn-lt"/>
              <a:ea typeface="+mn-ea"/>
              <a:cs typeface="+mn-cs"/>
            </a:rPr>
            <a:t>0,2 </a:t>
          </a:r>
          <a:r>
            <a:rPr lang="fr-FR" sz="900">
              <a:solidFill>
                <a:srgbClr val="FF0000"/>
              </a:solidFill>
            </a:rPr>
            <a:t>%</a:t>
          </a:r>
        </a:p>
      </xdr:txBody>
    </xdr:sp>
    <xdr:clientData/>
  </xdr:twoCellAnchor>
  <xdr:twoCellAnchor>
    <xdr:from>
      <xdr:col>0</xdr:col>
      <xdr:colOff>285751</xdr:colOff>
      <xdr:row>21</xdr:row>
      <xdr:rowOff>133350</xdr:rowOff>
    </xdr:from>
    <xdr:to>
      <xdr:col>2</xdr:col>
      <xdr:colOff>133350</xdr:colOff>
      <xdr:row>27</xdr:row>
      <xdr:rowOff>47625</xdr:rowOff>
    </xdr:to>
    <xdr:sp macro="" textlink="">
      <xdr:nvSpPr>
        <xdr:cNvPr id="10" name="ZoneTexte 9">
          <a:extLst>
            <a:ext uri="{FF2B5EF4-FFF2-40B4-BE49-F238E27FC236}">
              <a16:creationId xmlns:a16="http://schemas.microsoft.com/office/drawing/2014/main" id="{3DBD048E-F297-48D4-968C-485A1BFEE74F}"/>
            </a:ext>
          </a:extLst>
        </xdr:cNvPr>
        <xdr:cNvSpPr txBox="1"/>
      </xdr:nvSpPr>
      <xdr:spPr>
        <a:xfrm>
          <a:off x="285751" y="4133850"/>
          <a:ext cx="1971674"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Solidarité et</a:t>
          </a:r>
          <a:r>
            <a:rPr lang="fr-FR" sz="1100" b="1" baseline="0"/>
            <a:t> insertion </a:t>
          </a:r>
          <a:r>
            <a:rPr lang="fr-FR" sz="1100" b="1" baseline="0">
              <a:solidFill>
                <a:sysClr val="windowText" lastClr="000000"/>
              </a:solidFill>
            </a:rPr>
            <a:t>: + </a:t>
          </a:r>
          <a:r>
            <a:rPr lang="fr-FR" sz="1100" b="1" baseline="0">
              <a:solidFill>
                <a:sysClr val="windowText" lastClr="000000"/>
              </a:solidFill>
              <a:latin typeface="+mn-lt"/>
              <a:ea typeface="+mn-ea"/>
              <a:cs typeface="+mn-cs"/>
            </a:rPr>
            <a:t>6,1</a:t>
          </a:r>
          <a:r>
            <a:rPr lang="fr-FR" sz="1100" b="1" baseline="0">
              <a:solidFill>
                <a:sysClr val="windowText" lastClr="000000"/>
              </a:solidFill>
            </a:rPr>
            <a:t> %</a:t>
          </a:r>
        </a:p>
        <a:p>
          <a:endParaRPr lang="fr-FR" sz="1100"/>
        </a:p>
        <a:p>
          <a:r>
            <a:rPr lang="fr-FR" sz="900">
              <a:solidFill>
                <a:schemeClr val="tx1"/>
              </a:solidFill>
            </a:rPr>
            <a:t>Ppa : +</a:t>
          </a:r>
          <a:r>
            <a:rPr lang="fr-FR" sz="900" baseline="0">
              <a:solidFill>
                <a:schemeClr val="tx1"/>
              </a:solidFill>
            </a:rPr>
            <a:t> 2,9</a:t>
          </a:r>
          <a:r>
            <a:rPr lang="fr-FR" sz="900">
              <a:solidFill>
                <a:schemeClr val="tx1"/>
              </a:solidFill>
            </a:rPr>
            <a:t> %</a:t>
          </a:r>
        </a:p>
        <a:p>
          <a:pPr marL="0" indent="0"/>
          <a:r>
            <a:rPr lang="fr-FR" sz="900">
              <a:solidFill>
                <a:schemeClr val="tx1"/>
              </a:solidFill>
            </a:rPr>
            <a:t>Rsa : </a:t>
          </a:r>
          <a:r>
            <a:rPr lang="fr-FR" sz="900">
              <a:solidFill>
                <a:schemeClr val="tx1"/>
              </a:solidFill>
              <a:latin typeface="+mn-lt"/>
              <a:ea typeface="+mn-ea"/>
              <a:cs typeface="+mn-cs"/>
            </a:rPr>
            <a:t>+</a:t>
          </a:r>
          <a:r>
            <a:rPr lang="fr-FR" sz="900" baseline="0">
              <a:solidFill>
                <a:schemeClr val="tx1"/>
              </a:solidFill>
              <a:latin typeface="+mn-lt"/>
              <a:ea typeface="+mn-ea"/>
              <a:cs typeface="+mn-cs"/>
            </a:rPr>
            <a:t> </a:t>
          </a:r>
          <a:r>
            <a:rPr lang="fr-FR" sz="900">
              <a:solidFill>
                <a:schemeClr val="tx1"/>
              </a:solidFill>
              <a:latin typeface="+mn-lt"/>
              <a:ea typeface="+mn-ea"/>
              <a:cs typeface="+mn-cs"/>
            </a:rPr>
            <a:t> 16,9 %</a:t>
          </a:r>
        </a:p>
        <a:p>
          <a:pPr marL="0" indent="0"/>
          <a:r>
            <a:rPr lang="fr-FR" sz="900">
              <a:solidFill>
                <a:schemeClr val="tx1"/>
              </a:solidFill>
            </a:rPr>
            <a:t>Aah : </a:t>
          </a:r>
          <a:r>
            <a:rPr lang="fr-FR" sz="900">
              <a:solidFill>
                <a:schemeClr val="tx1"/>
              </a:solidFill>
              <a:latin typeface="+mn-lt"/>
              <a:ea typeface="+mn-ea"/>
              <a:cs typeface="+mn-cs"/>
            </a:rPr>
            <a:t>+ 3,2  %</a:t>
          </a:r>
        </a:p>
        <a:p>
          <a:r>
            <a:rPr lang="fr-FR" sz="900">
              <a:solidFill>
                <a:schemeClr val="tx1"/>
              </a:solidFill>
            </a:rPr>
            <a:t>Complément Aah : +</a:t>
          </a:r>
          <a:r>
            <a:rPr lang="fr-FR" sz="900">
              <a:solidFill>
                <a:schemeClr val="tx1"/>
              </a:solidFill>
              <a:latin typeface="+mn-lt"/>
              <a:ea typeface="+mn-ea"/>
              <a:cs typeface="+mn-cs"/>
            </a:rPr>
            <a:t> 0,9 </a:t>
          </a:r>
          <a:r>
            <a:rPr lang="fr-FR" sz="900">
              <a:solidFill>
                <a:schemeClr val="tx1"/>
              </a:solidFill>
            </a:rPr>
            <a:t>%</a:t>
          </a:r>
        </a:p>
        <a:p>
          <a:endParaRPr lang="fr-FR" sz="1100"/>
        </a:p>
      </xdr:txBody>
    </xdr:sp>
    <xdr:clientData/>
  </xdr:twoCellAnchor>
  <xdr:twoCellAnchor>
    <xdr:from>
      <xdr:col>0</xdr:col>
      <xdr:colOff>742951</xdr:colOff>
      <xdr:row>19</xdr:row>
      <xdr:rowOff>95253</xdr:rowOff>
    </xdr:from>
    <xdr:to>
      <xdr:col>1</xdr:col>
      <xdr:colOff>314325</xdr:colOff>
      <xdr:row>20</xdr:row>
      <xdr:rowOff>95251</xdr:rowOff>
    </xdr:to>
    <xdr:sp macro="" textlink="">
      <xdr:nvSpPr>
        <xdr:cNvPr id="9" name="ZoneTexte 8">
          <a:extLst>
            <a:ext uri="{FF2B5EF4-FFF2-40B4-BE49-F238E27FC236}">
              <a16:creationId xmlns:a16="http://schemas.microsoft.com/office/drawing/2014/main" id="{DB327D53-FD8B-426A-98C3-EAB0271FFF19}"/>
            </a:ext>
          </a:extLst>
        </xdr:cNvPr>
        <xdr:cNvSpPr txBox="1"/>
      </xdr:nvSpPr>
      <xdr:spPr>
        <a:xfrm>
          <a:off x="742951" y="3714753"/>
          <a:ext cx="933449" cy="190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Complément Aah </a:t>
          </a:r>
        </a:p>
      </xdr:txBody>
    </xdr:sp>
    <xdr:clientData/>
  </xdr:twoCellAnchor>
  <xdr:twoCellAnchor>
    <xdr:from>
      <xdr:col>1</xdr:col>
      <xdr:colOff>314325</xdr:colOff>
      <xdr:row>19</xdr:row>
      <xdr:rowOff>171450</xdr:rowOff>
    </xdr:from>
    <xdr:to>
      <xdr:col>1</xdr:col>
      <xdr:colOff>514350</xdr:colOff>
      <xdr:row>20</xdr:row>
      <xdr:rowOff>2</xdr:rowOff>
    </xdr:to>
    <xdr:cxnSp macro="">
      <xdr:nvCxnSpPr>
        <xdr:cNvPr id="4" name="Connecteur droit 3">
          <a:extLst>
            <a:ext uri="{FF2B5EF4-FFF2-40B4-BE49-F238E27FC236}">
              <a16:creationId xmlns:a16="http://schemas.microsoft.com/office/drawing/2014/main" id="{F3C3FB62-3720-4A27-BB64-3CA612A52501}"/>
            </a:ext>
          </a:extLst>
        </xdr:cNvPr>
        <xdr:cNvCxnSpPr>
          <a:stCxn id="9" idx="3"/>
        </xdr:cNvCxnSpPr>
      </xdr:nvCxnSpPr>
      <xdr:spPr>
        <a:xfrm flipV="1">
          <a:off x="1676400" y="3790950"/>
          <a:ext cx="200025" cy="190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123825</xdr:colOff>
      <xdr:row>2</xdr:row>
      <xdr:rowOff>57150</xdr:rowOff>
    </xdr:from>
    <xdr:to>
      <xdr:col>3</xdr:col>
      <xdr:colOff>666750</xdr:colOff>
      <xdr:row>3</xdr:row>
      <xdr:rowOff>47625</xdr:rowOff>
    </xdr:to>
    <xdr:sp macro="" textlink="">
      <xdr:nvSpPr>
        <xdr:cNvPr id="14" name="ZoneTexte 13">
          <a:extLst>
            <a:ext uri="{FF2B5EF4-FFF2-40B4-BE49-F238E27FC236}">
              <a16:creationId xmlns:a16="http://schemas.microsoft.com/office/drawing/2014/main" id="{4EAC396F-7307-4D73-808A-B4CCBDE5DE7F}"/>
            </a:ext>
          </a:extLst>
        </xdr:cNvPr>
        <xdr:cNvSpPr txBox="1"/>
      </xdr:nvSpPr>
      <xdr:spPr>
        <a:xfrm>
          <a:off x="3495675" y="438150"/>
          <a:ext cx="542925" cy="18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Prepare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276224</xdr:colOff>
      <xdr:row>2</xdr:row>
      <xdr:rowOff>47624</xdr:rowOff>
    </xdr:from>
    <xdr:to>
      <xdr:col>8</xdr:col>
      <xdr:colOff>161925</xdr:colOff>
      <xdr:row>27</xdr:row>
      <xdr:rowOff>114299</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F81E6ED8-7DC8-4DC7-88FD-0D76A1FE6F5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76224" y="428624"/>
              <a:ext cx="6972301" cy="5000625"/>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6</xdr:col>
      <xdr:colOff>514350</xdr:colOff>
      <xdr:row>11</xdr:row>
      <xdr:rowOff>19051</xdr:rowOff>
    </xdr:from>
    <xdr:to>
      <xdr:col>8</xdr:col>
      <xdr:colOff>95250</xdr:colOff>
      <xdr:row>16</xdr:row>
      <xdr:rowOff>180976</xdr:rowOff>
    </xdr:to>
    <xdr:sp macro="" textlink="">
      <xdr:nvSpPr>
        <xdr:cNvPr id="5" name="ZoneTexte 4">
          <a:extLst>
            <a:ext uri="{FF2B5EF4-FFF2-40B4-BE49-F238E27FC236}">
              <a16:creationId xmlns:a16="http://schemas.microsoft.com/office/drawing/2014/main" id="{D6405813-B1C3-4082-8D0C-0B3329AEEDA1}"/>
            </a:ext>
          </a:extLst>
        </xdr:cNvPr>
        <xdr:cNvSpPr txBox="1"/>
      </xdr:nvSpPr>
      <xdr:spPr>
        <a:xfrm>
          <a:off x="5972175" y="2190751"/>
          <a:ext cx="1209675"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ysClr val="windowText" lastClr="000000"/>
              </a:solidFill>
            </a:rPr>
            <a:t>Enfance :</a:t>
          </a:r>
          <a:r>
            <a:rPr lang="fr-FR" sz="1100" b="1" baseline="0">
              <a:solidFill>
                <a:sysClr val="windowText" lastClr="000000"/>
              </a:solidFill>
            </a:rPr>
            <a:t> </a:t>
          </a:r>
          <a:r>
            <a:rPr lang="fr-FR" sz="1100" b="1" baseline="0">
              <a:solidFill>
                <a:sysClr val="windowText" lastClr="000000"/>
              </a:solidFill>
              <a:latin typeface="+mn-lt"/>
              <a:ea typeface="+mn-ea"/>
              <a:cs typeface="+mn-cs"/>
            </a:rPr>
            <a:t>+ 3,9 </a:t>
          </a:r>
          <a:r>
            <a:rPr lang="fr-FR" sz="1100" b="1" baseline="0">
              <a:solidFill>
                <a:sysClr val="windowText" lastClr="000000"/>
              </a:solidFill>
            </a:rPr>
            <a:t>%</a:t>
          </a:r>
          <a:endParaRPr lang="fr-FR" sz="1100" b="1">
            <a:solidFill>
              <a:sysClr val="windowText" lastClr="000000"/>
            </a:solidFill>
          </a:endParaRPr>
        </a:p>
        <a:p>
          <a:r>
            <a:rPr lang="fr-FR" sz="900">
              <a:solidFill>
                <a:sysClr val="windowText" lastClr="000000"/>
              </a:solidFill>
            </a:rPr>
            <a:t>Ajpp : </a:t>
          </a:r>
          <a:r>
            <a:rPr lang="fr-FR" sz="900">
              <a:solidFill>
                <a:sysClr val="windowText" lastClr="000000"/>
              </a:solidFill>
              <a:latin typeface="+mn-lt"/>
              <a:ea typeface="+mn-ea"/>
              <a:cs typeface="+mn-cs"/>
            </a:rPr>
            <a:t>+ 0,2 %</a:t>
          </a:r>
        </a:p>
        <a:p>
          <a:r>
            <a:rPr lang="fr-FR" sz="900">
              <a:solidFill>
                <a:sysClr val="windowText" lastClr="000000"/>
              </a:solidFill>
            </a:rPr>
            <a:t>Aeeh :</a:t>
          </a:r>
          <a:r>
            <a:rPr lang="fr-FR" sz="900" baseline="0">
              <a:solidFill>
                <a:sysClr val="windowText" lastClr="000000"/>
              </a:solidFill>
            </a:rPr>
            <a:t> </a:t>
          </a:r>
          <a:r>
            <a:rPr lang="fr-FR" sz="900">
              <a:solidFill>
                <a:sysClr val="windowText" lastClr="000000"/>
              </a:solidFill>
              <a:latin typeface="+mn-lt"/>
              <a:ea typeface="+mn-ea"/>
              <a:cs typeface="+mn-cs"/>
            </a:rPr>
            <a:t>+ 6,7 </a:t>
          </a:r>
          <a:r>
            <a:rPr lang="fr-FR" sz="900">
              <a:solidFill>
                <a:sysClr val="windowText" lastClr="000000"/>
              </a:solidFill>
            </a:rPr>
            <a:t>%</a:t>
          </a:r>
        </a:p>
        <a:p>
          <a:r>
            <a:rPr lang="fr-FR" sz="900">
              <a:solidFill>
                <a:sysClr val="windowText" lastClr="000000"/>
              </a:solidFill>
            </a:rPr>
            <a:t>Asf : </a:t>
          </a:r>
          <a:r>
            <a:rPr lang="fr-FR" sz="900" baseline="0">
              <a:solidFill>
                <a:sysClr val="windowText" lastClr="000000"/>
              </a:solidFill>
              <a:latin typeface="+mn-lt"/>
              <a:ea typeface="+mn-ea"/>
              <a:cs typeface="+mn-cs"/>
            </a:rPr>
            <a:t>+ 4,7</a:t>
          </a:r>
          <a:r>
            <a:rPr lang="fr-FR" sz="900">
              <a:solidFill>
                <a:sysClr val="windowText" lastClr="000000"/>
              </a:solidFill>
              <a:latin typeface="+mn-lt"/>
              <a:ea typeface="+mn-ea"/>
              <a:cs typeface="+mn-cs"/>
            </a:rPr>
            <a:t> %</a:t>
          </a:r>
        </a:p>
        <a:p>
          <a:pPr marL="0" indent="0"/>
          <a:r>
            <a:rPr lang="fr-FR" sz="900">
              <a:solidFill>
                <a:sysClr val="windowText" lastClr="000000"/>
              </a:solidFill>
            </a:rPr>
            <a:t>Ars : </a:t>
          </a:r>
          <a:r>
            <a:rPr lang="fr-FR" sz="900">
              <a:solidFill>
                <a:sysClr val="windowText" lastClr="000000"/>
              </a:solidFill>
              <a:latin typeface="+mn-lt"/>
              <a:ea typeface="+mn-ea"/>
              <a:cs typeface="+mn-cs"/>
            </a:rPr>
            <a:t>+ 28,9 %</a:t>
          </a:r>
        </a:p>
        <a:p>
          <a:pPr marL="0" indent="0"/>
          <a:r>
            <a:rPr lang="fr-FR" sz="900">
              <a:solidFill>
                <a:sysClr val="windowText" lastClr="000000"/>
              </a:solidFill>
            </a:rPr>
            <a:t>Af : </a:t>
          </a:r>
          <a:r>
            <a:rPr lang="fr-FR" sz="900" baseline="0">
              <a:solidFill>
                <a:sysClr val="windowText" lastClr="000000"/>
              </a:solidFill>
              <a:latin typeface="+mn-lt"/>
              <a:ea typeface="+mn-ea"/>
              <a:cs typeface="+mn-cs"/>
            </a:rPr>
            <a:t>+ 0,8</a:t>
          </a:r>
          <a:r>
            <a:rPr lang="fr-FR" sz="900">
              <a:solidFill>
                <a:sysClr val="windowText" lastClr="000000"/>
              </a:solidFill>
              <a:latin typeface="+mn-lt"/>
              <a:ea typeface="+mn-ea"/>
              <a:cs typeface="+mn-cs"/>
            </a:rPr>
            <a:t> %</a:t>
          </a:r>
        </a:p>
        <a:p>
          <a:r>
            <a:rPr lang="fr-FR" sz="900">
              <a:solidFill>
                <a:sysClr val="windowText" lastClr="000000"/>
              </a:solidFill>
            </a:rPr>
            <a:t>Cf : </a:t>
          </a:r>
          <a:r>
            <a:rPr lang="fr-FR" sz="900">
              <a:solidFill>
                <a:sysClr val="windowText" lastClr="000000"/>
              </a:solidFill>
              <a:latin typeface="+mn-lt"/>
              <a:ea typeface="+mn-ea"/>
              <a:cs typeface="+mn-cs"/>
            </a:rPr>
            <a:t>+ 2,7 </a:t>
          </a:r>
          <a:r>
            <a:rPr lang="fr-FR" sz="900" baseline="0">
              <a:solidFill>
                <a:sysClr val="windowText" lastClr="000000"/>
              </a:solidFill>
              <a:latin typeface="+mn-lt"/>
              <a:ea typeface="+mn-ea"/>
              <a:cs typeface="+mn-cs"/>
            </a:rPr>
            <a:t>%</a:t>
          </a:r>
        </a:p>
      </xdr:txBody>
    </xdr:sp>
    <xdr:clientData/>
  </xdr:twoCellAnchor>
  <xdr:twoCellAnchor>
    <xdr:from>
      <xdr:col>0</xdr:col>
      <xdr:colOff>76200</xdr:colOff>
      <xdr:row>11</xdr:row>
      <xdr:rowOff>180976</xdr:rowOff>
    </xdr:from>
    <xdr:to>
      <xdr:col>0</xdr:col>
      <xdr:colOff>1333500</xdr:colOff>
      <xdr:row>15</xdr:row>
      <xdr:rowOff>38101</xdr:rowOff>
    </xdr:to>
    <xdr:sp macro="" textlink="">
      <xdr:nvSpPr>
        <xdr:cNvPr id="8" name="ZoneTexte 7">
          <a:extLst>
            <a:ext uri="{FF2B5EF4-FFF2-40B4-BE49-F238E27FC236}">
              <a16:creationId xmlns:a16="http://schemas.microsoft.com/office/drawing/2014/main" id="{18180809-8D49-4AE5-B6DF-63D453893020}"/>
            </a:ext>
          </a:extLst>
        </xdr:cNvPr>
        <xdr:cNvSpPr txBox="1"/>
      </xdr:nvSpPr>
      <xdr:spPr>
        <a:xfrm>
          <a:off x="76200" y="2352676"/>
          <a:ext cx="125730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b="1">
              <a:solidFill>
                <a:sysClr val="windowText" lastClr="000000"/>
              </a:solidFill>
            </a:rPr>
            <a:t>Logement : + 1,4 %</a:t>
          </a:r>
        </a:p>
        <a:p>
          <a:r>
            <a:rPr lang="fr-FR" sz="800">
              <a:solidFill>
                <a:sysClr val="windowText" lastClr="000000"/>
              </a:solidFill>
            </a:rPr>
            <a:t>Apl : </a:t>
          </a:r>
          <a:r>
            <a:rPr lang="fr-FR" sz="800">
              <a:solidFill>
                <a:srgbClr val="FF0000"/>
              </a:solidFill>
            </a:rPr>
            <a:t>-</a:t>
          </a:r>
          <a:r>
            <a:rPr lang="fr-FR" sz="800" baseline="0">
              <a:solidFill>
                <a:srgbClr val="FF0000"/>
              </a:solidFill>
            </a:rPr>
            <a:t> 2,1</a:t>
          </a:r>
          <a:r>
            <a:rPr lang="fr-FR" sz="800" b="0" i="0" u="none" strike="noStrike" baseline="0">
              <a:solidFill>
                <a:srgbClr val="FF0000"/>
              </a:solidFill>
              <a:effectLst/>
              <a:latin typeface="+mn-lt"/>
            </a:rPr>
            <a:t> </a:t>
          </a:r>
          <a:r>
            <a:rPr lang="fr-FR" sz="800">
              <a:solidFill>
                <a:srgbClr val="FF0000"/>
              </a:solidFill>
            </a:rPr>
            <a:t>%</a:t>
          </a:r>
        </a:p>
        <a:p>
          <a:r>
            <a:rPr lang="fr-FR" sz="800">
              <a:solidFill>
                <a:sysClr val="windowText" lastClr="000000"/>
              </a:solidFill>
            </a:rPr>
            <a:t>Als : </a:t>
          </a:r>
          <a:r>
            <a:rPr lang="fr-FR" sz="800">
              <a:solidFill>
                <a:sysClr val="windowText" lastClr="000000"/>
              </a:solidFill>
              <a:latin typeface="+mn-lt"/>
              <a:ea typeface="+mn-ea"/>
              <a:cs typeface="+mn-cs"/>
            </a:rPr>
            <a:t>+</a:t>
          </a:r>
          <a:r>
            <a:rPr lang="fr-FR" sz="800" baseline="0">
              <a:solidFill>
                <a:sysClr val="windowText" lastClr="000000"/>
              </a:solidFill>
              <a:latin typeface="+mn-lt"/>
              <a:ea typeface="+mn-ea"/>
              <a:cs typeface="+mn-cs"/>
            </a:rPr>
            <a:t> 11,7</a:t>
          </a:r>
          <a:r>
            <a:rPr lang="fr-FR" sz="800">
              <a:solidFill>
                <a:sysClr val="windowText" lastClr="000000"/>
              </a:solidFill>
              <a:latin typeface="+mn-lt"/>
              <a:ea typeface="+mn-ea"/>
              <a:cs typeface="+mn-cs"/>
            </a:rPr>
            <a:t> %</a:t>
          </a:r>
        </a:p>
        <a:p>
          <a:r>
            <a:rPr lang="fr-FR" sz="800"/>
            <a:t>Alf : </a:t>
          </a:r>
          <a:r>
            <a:rPr lang="fr-FR" sz="800">
              <a:solidFill>
                <a:sysClr val="windowText" lastClr="000000"/>
              </a:solidFill>
            </a:rPr>
            <a:t>+</a:t>
          </a:r>
          <a:r>
            <a:rPr lang="fr-FR" sz="800" baseline="0">
              <a:solidFill>
                <a:sysClr val="windowText" lastClr="000000"/>
              </a:solidFill>
            </a:rPr>
            <a:t> 2,8</a:t>
          </a:r>
          <a:r>
            <a:rPr lang="fr-FR" sz="800">
              <a:solidFill>
                <a:sysClr val="windowText" lastClr="000000"/>
              </a:solidFill>
              <a:latin typeface="+mn-lt"/>
              <a:ea typeface="+mn-ea"/>
              <a:cs typeface="+mn-cs"/>
            </a:rPr>
            <a:t> </a:t>
          </a:r>
          <a:r>
            <a:rPr lang="fr-FR" sz="800">
              <a:solidFill>
                <a:sysClr val="windowText" lastClr="000000"/>
              </a:solidFill>
            </a:rPr>
            <a:t>%</a:t>
          </a:r>
        </a:p>
      </xdr:txBody>
    </xdr:sp>
    <xdr:clientData/>
  </xdr:twoCellAnchor>
  <xdr:twoCellAnchor>
    <xdr:from>
      <xdr:col>0</xdr:col>
      <xdr:colOff>47625</xdr:colOff>
      <xdr:row>2</xdr:row>
      <xdr:rowOff>76202</xdr:rowOff>
    </xdr:from>
    <xdr:to>
      <xdr:col>1</xdr:col>
      <xdr:colOff>542925</xdr:colOff>
      <xdr:row>7</xdr:row>
      <xdr:rowOff>38100</xdr:rowOff>
    </xdr:to>
    <xdr:sp macro="" textlink="">
      <xdr:nvSpPr>
        <xdr:cNvPr id="10" name="ZoneTexte 9">
          <a:extLst>
            <a:ext uri="{FF2B5EF4-FFF2-40B4-BE49-F238E27FC236}">
              <a16:creationId xmlns:a16="http://schemas.microsoft.com/office/drawing/2014/main" id="{DE5C0346-8EDC-4F47-B045-02D94ABB28CC}"/>
            </a:ext>
          </a:extLst>
        </xdr:cNvPr>
        <xdr:cNvSpPr txBox="1"/>
      </xdr:nvSpPr>
      <xdr:spPr>
        <a:xfrm>
          <a:off x="47625" y="457202"/>
          <a:ext cx="2028825" cy="952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PAJE </a:t>
          </a:r>
          <a:r>
            <a:rPr lang="fr-FR" sz="1000" b="1">
              <a:solidFill>
                <a:schemeClr val="tx1"/>
              </a:solidFill>
            </a:rPr>
            <a:t>:</a:t>
          </a:r>
          <a:r>
            <a:rPr lang="fr-FR" sz="1000" b="1">
              <a:solidFill>
                <a:srgbClr val="FF0000"/>
              </a:solidFill>
            </a:rPr>
            <a:t> </a:t>
          </a:r>
          <a:r>
            <a:rPr lang="fr-FR" sz="1000" b="1">
              <a:solidFill>
                <a:srgbClr val="FF0000"/>
              </a:solidFill>
              <a:latin typeface="+mn-lt"/>
              <a:ea typeface="+mn-ea"/>
              <a:cs typeface="+mn-cs"/>
            </a:rPr>
            <a:t>- 7,8 %</a:t>
          </a:r>
          <a:endParaRPr lang="fr-FR" sz="1000" b="1">
            <a:solidFill>
              <a:srgbClr val="FF0000"/>
            </a:solidFill>
          </a:endParaRPr>
        </a:p>
        <a:p>
          <a:r>
            <a:rPr lang="fr-FR" sz="800"/>
            <a:t>Prime naissance ou adoption : </a:t>
          </a:r>
          <a:r>
            <a:rPr lang="fr-FR" sz="800">
              <a:solidFill>
                <a:srgbClr val="FF0000"/>
              </a:solidFill>
              <a:latin typeface="+mn-lt"/>
              <a:ea typeface="+mn-ea"/>
              <a:cs typeface="+mn-cs"/>
            </a:rPr>
            <a:t>- 3,4 %</a:t>
          </a:r>
          <a:endParaRPr lang="fr-FR" sz="800">
            <a:solidFill>
              <a:srgbClr val="FF0000"/>
            </a:solidFill>
          </a:endParaRPr>
        </a:p>
        <a:p>
          <a:r>
            <a:rPr lang="fr-FR" sz="800"/>
            <a:t>Allocation de base : </a:t>
          </a:r>
          <a:r>
            <a:rPr lang="fr-FR" sz="800">
              <a:solidFill>
                <a:srgbClr val="FF0000"/>
              </a:solidFill>
              <a:latin typeface="+mn-lt"/>
              <a:ea typeface="+mn-ea"/>
              <a:cs typeface="+mn-cs"/>
            </a:rPr>
            <a:t>- 7,0 %</a:t>
          </a:r>
          <a:endParaRPr lang="fr-FR" sz="800">
            <a:solidFill>
              <a:srgbClr val="FF0000"/>
            </a:solidFill>
          </a:endParaRPr>
        </a:p>
        <a:p>
          <a:r>
            <a:rPr lang="fr-FR" sz="800"/>
            <a:t>Cmg: </a:t>
          </a:r>
          <a:r>
            <a:rPr lang="fr-FR" sz="800">
              <a:solidFill>
                <a:srgbClr val="FF0000"/>
              </a:solidFill>
              <a:latin typeface="+mn-lt"/>
              <a:ea typeface="+mn-ea"/>
              <a:cs typeface="+mn-cs"/>
            </a:rPr>
            <a:t>- 8,8</a:t>
          </a:r>
          <a:r>
            <a:rPr lang="fr-FR" sz="800" baseline="0">
              <a:solidFill>
                <a:srgbClr val="FF0000"/>
              </a:solidFill>
              <a:latin typeface="+mn-lt"/>
              <a:ea typeface="+mn-ea"/>
              <a:cs typeface="+mn-cs"/>
            </a:rPr>
            <a:t> %</a:t>
          </a:r>
          <a:endParaRPr lang="fr-FR" sz="800">
            <a:solidFill>
              <a:srgbClr val="FF0000"/>
            </a:solidFill>
          </a:endParaRPr>
        </a:p>
        <a:p>
          <a:r>
            <a:rPr lang="fr-FR" sz="800"/>
            <a:t>Prepare : </a:t>
          </a:r>
          <a:r>
            <a:rPr lang="fr-FR" sz="800">
              <a:solidFill>
                <a:srgbClr val="FF0000"/>
              </a:solidFill>
              <a:latin typeface="+mn-lt"/>
              <a:ea typeface="+mn-ea"/>
              <a:cs typeface="+mn-cs"/>
            </a:rPr>
            <a:t>- 6,1 </a:t>
          </a:r>
          <a:r>
            <a:rPr lang="fr-FR" sz="800">
              <a:solidFill>
                <a:srgbClr val="FF0000"/>
              </a:solidFill>
            </a:rPr>
            <a:t>%</a:t>
          </a:r>
        </a:p>
        <a:p>
          <a:r>
            <a:rPr lang="fr-FR" sz="800"/>
            <a:t>Complément Libre Choix </a:t>
          </a:r>
          <a:r>
            <a:rPr lang="fr-FR" sz="800" baseline="0">
              <a:solidFill>
                <a:sysClr val="windowText" lastClr="000000"/>
              </a:solidFill>
            </a:rPr>
            <a:t>d'Activité : </a:t>
          </a:r>
          <a:r>
            <a:rPr lang="fr-FR" sz="800" baseline="0">
              <a:solidFill>
                <a:sysClr val="windowText" lastClr="000000"/>
              </a:solidFill>
              <a:latin typeface="+mn-lt"/>
              <a:ea typeface="+mn-ea"/>
              <a:cs typeface="+mn-cs"/>
            </a:rPr>
            <a:t> </a:t>
          </a:r>
          <a:r>
            <a:rPr lang="fr-FR" sz="800" baseline="0">
              <a:solidFill>
                <a:srgbClr val="FF0000"/>
              </a:solidFill>
              <a:latin typeface="+mn-lt"/>
              <a:ea typeface="+mn-ea"/>
              <a:cs typeface="+mn-cs"/>
            </a:rPr>
            <a:t>-13,4 </a:t>
          </a:r>
          <a:r>
            <a:rPr lang="fr-FR" sz="800" baseline="0">
              <a:solidFill>
                <a:srgbClr val="FF0000"/>
              </a:solidFill>
            </a:rPr>
            <a:t>%</a:t>
          </a:r>
        </a:p>
      </xdr:txBody>
    </xdr:sp>
    <xdr:clientData/>
  </xdr:twoCellAnchor>
  <xdr:twoCellAnchor>
    <xdr:from>
      <xdr:col>0</xdr:col>
      <xdr:colOff>419101</xdr:colOff>
      <xdr:row>23</xdr:row>
      <xdr:rowOff>85725</xdr:rowOff>
    </xdr:from>
    <xdr:to>
      <xdr:col>2</xdr:col>
      <xdr:colOff>1</xdr:colOff>
      <xdr:row>27</xdr:row>
      <xdr:rowOff>95250</xdr:rowOff>
    </xdr:to>
    <xdr:sp macro="" textlink="">
      <xdr:nvSpPr>
        <xdr:cNvPr id="11" name="ZoneTexte 10">
          <a:extLst>
            <a:ext uri="{FF2B5EF4-FFF2-40B4-BE49-F238E27FC236}">
              <a16:creationId xmlns:a16="http://schemas.microsoft.com/office/drawing/2014/main" id="{0AEEE289-FD25-4490-B020-5D95BC1B1941}"/>
            </a:ext>
          </a:extLst>
        </xdr:cNvPr>
        <xdr:cNvSpPr txBox="1"/>
      </xdr:nvSpPr>
      <xdr:spPr>
        <a:xfrm>
          <a:off x="419101" y="4638675"/>
          <a:ext cx="188595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b="1"/>
            <a:t>Solidarité et</a:t>
          </a:r>
          <a:r>
            <a:rPr lang="fr-FR" sz="1050" b="1" baseline="0"/>
            <a:t> insertion </a:t>
          </a:r>
          <a:r>
            <a:rPr lang="fr-FR" sz="1050" b="1" baseline="0">
              <a:solidFill>
                <a:sysClr val="windowText" lastClr="000000"/>
              </a:solidFill>
            </a:rPr>
            <a:t>: + </a:t>
          </a:r>
          <a:r>
            <a:rPr lang="fr-FR" sz="1050" b="1" baseline="0">
              <a:solidFill>
                <a:sysClr val="windowText" lastClr="000000"/>
              </a:solidFill>
              <a:latin typeface="+mn-lt"/>
              <a:ea typeface="+mn-ea"/>
              <a:cs typeface="+mn-cs"/>
            </a:rPr>
            <a:t>9,4</a:t>
          </a:r>
          <a:r>
            <a:rPr lang="fr-FR" sz="1050" b="1" baseline="0">
              <a:solidFill>
                <a:sysClr val="windowText" lastClr="000000"/>
              </a:solidFill>
            </a:rPr>
            <a:t> %</a:t>
          </a:r>
        </a:p>
        <a:p>
          <a:r>
            <a:rPr lang="fr-FR" sz="800">
              <a:solidFill>
                <a:schemeClr val="tx1"/>
              </a:solidFill>
            </a:rPr>
            <a:t>Ppa : +</a:t>
          </a:r>
          <a:r>
            <a:rPr lang="fr-FR" sz="800" baseline="0">
              <a:solidFill>
                <a:schemeClr val="tx1"/>
              </a:solidFill>
            </a:rPr>
            <a:t> 5,1</a:t>
          </a:r>
          <a:r>
            <a:rPr lang="fr-FR" sz="800">
              <a:solidFill>
                <a:schemeClr val="tx1"/>
              </a:solidFill>
            </a:rPr>
            <a:t> %</a:t>
          </a:r>
        </a:p>
        <a:p>
          <a:pPr marL="0" indent="0"/>
          <a:r>
            <a:rPr lang="fr-FR" sz="800">
              <a:solidFill>
                <a:schemeClr val="tx1"/>
              </a:solidFill>
            </a:rPr>
            <a:t>Rsa : </a:t>
          </a:r>
          <a:r>
            <a:rPr lang="fr-FR" sz="800">
              <a:solidFill>
                <a:schemeClr val="tx1"/>
              </a:solidFill>
              <a:latin typeface="+mn-lt"/>
              <a:ea typeface="+mn-ea"/>
              <a:cs typeface="+mn-cs"/>
            </a:rPr>
            <a:t>+</a:t>
          </a:r>
          <a:r>
            <a:rPr lang="fr-FR" sz="800" baseline="0">
              <a:solidFill>
                <a:schemeClr val="tx1"/>
              </a:solidFill>
              <a:latin typeface="+mn-lt"/>
              <a:ea typeface="+mn-ea"/>
              <a:cs typeface="+mn-cs"/>
            </a:rPr>
            <a:t> </a:t>
          </a:r>
          <a:r>
            <a:rPr lang="fr-FR" sz="800">
              <a:solidFill>
                <a:schemeClr val="tx1"/>
              </a:solidFill>
              <a:latin typeface="+mn-lt"/>
              <a:ea typeface="+mn-ea"/>
              <a:cs typeface="+mn-cs"/>
            </a:rPr>
            <a:t> 15,6 %</a:t>
          </a:r>
        </a:p>
        <a:p>
          <a:pPr marL="0" indent="0"/>
          <a:r>
            <a:rPr lang="fr-FR" sz="800">
              <a:solidFill>
                <a:schemeClr val="tx1"/>
              </a:solidFill>
            </a:rPr>
            <a:t>Aah : </a:t>
          </a:r>
          <a:r>
            <a:rPr lang="fr-FR" sz="800">
              <a:solidFill>
                <a:schemeClr val="tx1"/>
              </a:solidFill>
              <a:latin typeface="+mn-lt"/>
              <a:ea typeface="+mn-ea"/>
              <a:cs typeface="+mn-cs"/>
            </a:rPr>
            <a:t>+ 7,4 %</a:t>
          </a:r>
        </a:p>
        <a:p>
          <a:r>
            <a:rPr lang="fr-FR" sz="800">
              <a:solidFill>
                <a:schemeClr val="tx1"/>
              </a:solidFill>
            </a:rPr>
            <a:t>Complément Aah : </a:t>
          </a:r>
          <a:r>
            <a:rPr lang="fr-FR" sz="800">
              <a:solidFill>
                <a:srgbClr val="FF0000"/>
              </a:solidFill>
            </a:rPr>
            <a:t>-</a:t>
          </a:r>
          <a:r>
            <a:rPr lang="fr-FR" sz="800" baseline="0">
              <a:solidFill>
                <a:srgbClr val="FF0000"/>
              </a:solidFill>
            </a:rPr>
            <a:t> 1,6</a:t>
          </a:r>
          <a:r>
            <a:rPr lang="fr-FR" sz="800">
              <a:solidFill>
                <a:srgbClr val="FF0000"/>
              </a:solidFill>
              <a:latin typeface="+mn-lt"/>
              <a:ea typeface="+mn-ea"/>
              <a:cs typeface="+mn-cs"/>
            </a:rPr>
            <a:t> </a:t>
          </a:r>
          <a:r>
            <a:rPr lang="fr-FR" sz="800">
              <a:solidFill>
                <a:srgbClr val="FF0000"/>
              </a:solidFill>
            </a:rPr>
            <a:t>%</a:t>
          </a:r>
        </a:p>
        <a:p>
          <a:endParaRPr lang="fr-FR" sz="1100"/>
        </a:p>
      </xdr:txBody>
    </xdr:sp>
    <xdr:clientData/>
  </xdr:twoCellAnchor>
  <xdr:twoCellAnchor>
    <xdr:from>
      <xdr:col>0</xdr:col>
      <xdr:colOff>695325</xdr:colOff>
      <xdr:row>20</xdr:row>
      <xdr:rowOff>180975</xdr:rowOff>
    </xdr:from>
    <xdr:to>
      <xdr:col>1</xdr:col>
      <xdr:colOff>95249</xdr:colOff>
      <xdr:row>21</xdr:row>
      <xdr:rowOff>171448</xdr:rowOff>
    </xdr:to>
    <xdr:sp macro="" textlink="">
      <xdr:nvSpPr>
        <xdr:cNvPr id="9" name="ZoneTexte 8">
          <a:extLst>
            <a:ext uri="{FF2B5EF4-FFF2-40B4-BE49-F238E27FC236}">
              <a16:creationId xmlns:a16="http://schemas.microsoft.com/office/drawing/2014/main" id="{17DF3F9E-FD52-460E-82E5-C3F2F4B83336}"/>
            </a:ext>
          </a:extLst>
        </xdr:cNvPr>
        <xdr:cNvSpPr txBox="1"/>
      </xdr:nvSpPr>
      <xdr:spPr>
        <a:xfrm>
          <a:off x="695325" y="4152900"/>
          <a:ext cx="933449" cy="190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Complément Aah </a:t>
          </a:r>
        </a:p>
      </xdr:txBody>
    </xdr:sp>
    <xdr:clientData/>
  </xdr:twoCellAnchor>
  <xdr:twoCellAnchor>
    <xdr:from>
      <xdr:col>3</xdr:col>
      <xdr:colOff>323850</xdr:colOff>
      <xdr:row>1</xdr:row>
      <xdr:rowOff>19050</xdr:rowOff>
    </xdr:from>
    <xdr:to>
      <xdr:col>4</xdr:col>
      <xdr:colOff>28575</xdr:colOff>
      <xdr:row>2</xdr:row>
      <xdr:rowOff>9525</xdr:rowOff>
    </xdr:to>
    <xdr:sp macro="" textlink="">
      <xdr:nvSpPr>
        <xdr:cNvPr id="14" name="ZoneTexte 13">
          <a:extLst>
            <a:ext uri="{FF2B5EF4-FFF2-40B4-BE49-F238E27FC236}">
              <a16:creationId xmlns:a16="http://schemas.microsoft.com/office/drawing/2014/main" id="{56929D94-CD8F-409C-8E52-8D983A560220}"/>
            </a:ext>
          </a:extLst>
        </xdr:cNvPr>
        <xdr:cNvSpPr txBox="1"/>
      </xdr:nvSpPr>
      <xdr:spPr>
        <a:xfrm>
          <a:off x="3400425" y="209550"/>
          <a:ext cx="542925" cy="1809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FR" sz="800" b="0" i="0" u="none" strike="noStrike" kern="0" cap="none" spc="0" normalizeH="0" baseline="0" noProof="0">
              <a:ln>
                <a:noFill/>
              </a:ln>
              <a:solidFill>
                <a:sysClr val="windowText" lastClr="000000"/>
              </a:solidFill>
              <a:effectLst/>
              <a:uLnTx/>
              <a:uFillTx/>
              <a:latin typeface="Calibri" panose="020F0502020204030204"/>
              <a:ea typeface="+mn-ea"/>
              <a:cs typeface="+mn-cs"/>
            </a:rPr>
            <a:t>Prepare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133349</xdr:colOff>
      <xdr:row>0</xdr:row>
      <xdr:rowOff>185735</xdr:rowOff>
    </xdr:from>
    <xdr:to>
      <xdr:col>7</xdr:col>
      <xdr:colOff>9524</xdr:colOff>
      <xdr:row>17</xdr:row>
      <xdr:rowOff>171450</xdr:rowOff>
    </xdr:to>
    <xdr:graphicFrame macro="">
      <xdr:nvGraphicFramePr>
        <xdr:cNvPr id="2" name="Graphique 1">
          <a:extLst>
            <a:ext uri="{FF2B5EF4-FFF2-40B4-BE49-F238E27FC236}">
              <a16:creationId xmlns:a16="http://schemas.microsoft.com/office/drawing/2014/main" id="{125EE895-60C7-45DC-B7CE-01C64BAF5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0.83061</cdr:x>
      <cdr:y>0.0303</cdr:y>
    </cdr:from>
    <cdr:to>
      <cdr:x>1</cdr:x>
      <cdr:y>0.27525</cdr:y>
    </cdr:to>
    <cdr:sp macro="" textlink="">
      <cdr:nvSpPr>
        <cdr:cNvPr id="2" name="Ellipse 1">
          <a:extLst xmlns:a="http://schemas.openxmlformats.org/drawingml/2006/main">
            <a:ext uri="{FF2B5EF4-FFF2-40B4-BE49-F238E27FC236}">
              <a16:creationId xmlns:a16="http://schemas.microsoft.com/office/drawing/2014/main" id="{D0AD0792-0E4A-41B3-A864-3D4CD4CE4DBA}"/>
            </a:ext>
          </a:extLst>
        </cdr:cNvPr>
        <cdr:cNvSpPr/>
      </cdr:nvSpPr>
      <cdr:spPr>
        <a:xfrm xmlns:a="http://schemas.openxmlformats.org/drawingml/2006/main">
          <a:off x="6305551" y="114299"/>
          <a:ext cx="1285875" cy="923925"/>
        </a:xfrm>
        <a:prstGeom xmlns:a="http://schemas.openxmlformats.org/drawingml/2006/main" prst="ellipse">
          <a:avLst/>
        </a:prstGeom>
        <a:noFill xmlns:a="http://schemas.openxmlformats.org/drawingml/2006/main"/>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61911</xdr:colOff>
      <xdr:row>1</xdr:row>
      <xdr:rowOff>104775</xdr:rowOff>
    </xdr:from>
    <xdr:to>
      <xdr:col>8</xdr:col>
      <xdr:colOff>495299</xdr:colOff>
      <xdr:row>18</xdr:row>
      <xdr:rowOff>114301</xdr:rowOff>
    </xdr:to>
    <xdr:graphicFrame macro="">
      <xdr:nvGraphicFramePr>
        <xdr:cNvPr id="3" name="Graphique 2">
          <a:extLst>
            <a:ext uri="{FF2B5EF4-FFF2-40B4-BE49-F238E27FC236}">
              <a16:creationId xmlns:a16="http://schemas.microsoft.com/office/drawing/2014/main" id="{D94A2373-D185-45E5-A1EB-C3A0D521A1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xdr:row>
      <xdr:rowOff>57151</xdr:rowOff>
    </xdr:from>
    <xdr:to>
      <xdr:col>6</xdr:col>
      <xdr:colOff>9525</xdr:colOff>
      <xdr:row>15</xdr:row>
      <xdr:rowOff>152400</xdr:rowOff>
    </xdr:to>
    <xdr:graphicFrame macro="">
      <xdr:nvGraphicFramePr>
        <xdr:cNvPr id="2" name="Graphique 1">
          <a:extLst>
            <a:ext uri="{FF2B5EF4-FFF2-40B4-BE49-F238E27FC236}">
              <a16:creationId xmlns:a16="http://schemas.microsoft.com/office/drawing/2014/main" id="{372488C4-D3DB-4F03-8702-5B8BBB97B2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1</xdr:row>
      <xdr:rowOff>47624</xdr:rowOff>
    </xdr:from>
    <xdr:to>
      <xdr:col>6</xdr:col>
      <xdr:colOff>381000</xdr:colOff>
      <xdr:row>16</xdr:row>
      <xdr:rowOff>180975</xdr:rowOff>
    </xdr:to>
    <xdr:graphicFrame macro="">
      <xdr:nvGraphicFramePr>
        <xdr:cNvPr id="2" name="Graphique 1">
          <a:extLst>
            <a:ext uri="{FF2B5EF4-FFF2-40B4-BE49-F238E27FC236}">
              <a16:creationId xmlns:a16="http://schemas.microsoft.com/office/drawing/2014/main" id="{B6D551BE-9B1E-4371-8E19-4A7D6F43E1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1</xdr:row>
      <xdr:rowOff>47625</xdr:rowOff>
    </xdr:from>
    <xdr:to>
      <xdr:col>6</xdr:col>
      <xdr:colOff>171450</xdr:colOff>
      <xdr:row>15</xdr:row>
      <xdr:rowOff>133350</xdr:rowOff>
    </xdr:to>
    <xdr:graphicFrame macro="">
      <xdr:nvGraphicFramePr>
        <xdr:cNvPr id="3" name="Graphique 2">
          <a:extLst>
            <a:ext uri="{FF2B5EF4-FFF2-40B4-BE49-F238E27FC236}">
              <a16:creationId xmlns:a16="http://schemas.microsoft.com/office/drawing/2014/main" id="{44ED9FA9-1EB5-4A92-AD3E-1079718A22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100011</xdr:colOff>
      <xdr:row>1</xdr:row>
      <xdr:rowOff>95250</xdr:rowOff>
    </xdr:from>
    <xdr:to>
      <xdr:col>6</xdr:col>
      <xdr:colOff>314325</xdr:colOff>
      <xdr:row>15</xdr:row>
      <xdr:rowOff>114300</xdr:rowOff>
    </xdr:to>
    <xdr:graphicFrame macro="">
      <xdr:nvGraphicFramePr>
        <xdr:cNvPr id="2" name="Graphique 1">
          <a:extLst>
            <a:ext uri="{FF2B5EF4-FFF2-40B4-BE49-F238E27FC236}">
              <a16:creationId xmlns:a16="http://schemas.microsoft.com/office/drawing/2014/main" id="{1A20B4A9-135D-4B8A-9691-2325E99A53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119062</xdr:colOff>
      <xdr:row>1</xdr:row>
      <xdr:rowOff>57149</xdr:rowOff>
    </xdr:from>
    <xdr:to>
      <xdr:col>5</xdr:col>
      <xdr:colOff>171450</xdr:colOff>
      <xdr:row>16</xdr:row>
      <xdr:rowOff>114300</xdr:rowOff>
    </xdr:to>
    <xdr:graphicFrame macro="">
      <xdr:nvGraphicFramePr>
        <xdr:cNvPr id="2" name="Graphique 1">
          <a:extLst>
            <a:ext uri="{FF2B5EF4-FFF2-40B4-BE49-F238E27FC236}">
              <a16:creationId xmlns:a16="http://schemas.microsoft.com/office/drawing/2014/main" id="{C23A1D74-904B-4334-9CFC-D0B09B95B7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xdr:row>
      <xdr:rowOff>38100</xdr:rowOff>
    </xdr:from>
    <xdr:to>
      <xdr:col>4</xdr:col>
      <xdr:colOff>752475</xdr:colOff>
      <xdr:row>15</xdr:row>
      <xdr:rowOff>76200</xdr:rowOff>
    </xdr:to>
    <xdr:graphicFrame macro="">
      <xdr:nvGraphicFramePr>
        <xdr:cNvPr id="2" name="Graphique 1">
          <a:extLst>
            <a:ext uri="{FF2B5EF4-FFF2-40B4-BE49-F238E27FC236}">
              <a16:creationId xmlns:a16="http://schemas.microsoft.com/office/drawing/2014/main" id="{7218FA36-D10C-41CE-98E9-8DEC38DD34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5"/>
  <sheetViews>
    <sheetView showGridLines="0" workbookViewId="0">
      <selection activeCell="B4" sqref="B4"/>
    </sheetView>
  </sheetViews>
  <sheetFormatPr baseColWidth="10" defaultColWidth="9.140625" defaultRowHeight="15" x14ac:dyDescent="0.25"/>
  <cols>
    <col min="3" max="3" width="20.5703125" customWidth="1"/>
    <col min="6" max="6" width="11.42578125" customWidth="1"/>
    <col min="7" max="7" width="14.42578125" customWidth="1"/>
  </cols>
  <sheetData>
    <row r="1" spans="1:51" x14ac:dyDescent="0.25">
      <c r="A1" s="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3" spans="1:51" ht="40.5" x14ac:dyDescent="0.25">
      <c r="A3" s="3"/>
      <c r="B3" s="4"/>
      <c r="C3" s="68" t="s">
        <v>17</v>
      </c>
    </row>
    <row r="4" spans="1:51" x14ac:dyDescent="0.25">
      <c r="A4" s="5">
        <v>2017</v>
      </c>
      <c r="B4" s="6" t="s">
        <v>1</v>
      </c>
      <c r="C4" s="6">
        <v>227427</v>
      </c>
    </row>
    <row r="5" spans="1:51" x14ac:dyDescent="0.25">
      <c r="A5" s="7"/>
      <c r="B5" s="6" t="s">
        <v>2</v>
      </c>
      <c r="C5" s="6">
        <v>228608</v>
      </c>
    </row>
    <row r="6" spans="1:51" x14ac:dyDescent="0.25">
      <c r="A6" s="7"/>
      <c r="B6" s="6" t="s">
        <v>3</v>
      </c>
      <c r="C6" s="6">
        <v>229988</v>
      </c>
    </row>
    <row r="7" spans="1:51" x14ac:dyDescent="0.25">
      <c r="A7" s="7"/>
      <c r="B7" s="6" t="s">
        <v>4</v>
      </c>
      <c r="C7" s="6">
        <v>230053</v>
      </c>
      <c r="H7" s="1"/>
    </row>
    <row r="8" spans="1:51" x14ac:dyDescent="0.25">
      <c r="A8" s="7"/>
      <c r="B8" s="6" t="s">
        <v>5</v>
      </c>
      <c r="C8" s="6">
        <v>230785</v>
      </c>
      <c r="H8" s="1"/>
    </row>
    <row r="9" spans="1:51" x14ac:dyDescent="0.25">
      <c r="A9" s="7"/>
      <c r="B9" s="6" t="s">
        <v>6</v>
      </c>
      <c r="C9" s="6">
        <v>230699</v>
      </c>
      <c r="H9" s="1"/>
    </row>
    <row r="10" spans="1:51" x14ac:dyDescent="0.25">
      <c r="A10" s="7"/>
      <c r="B10" s="6" t="s">
        <v>7</v>
      </c>
      <c r="C10" s="6">
        <v>228868</v>
      </c>
      <c r="H10" s="1"/>
    </row>
    <row r="11" spans="1:51" x14ac:dyDescent="0.25">
      <c r="A11" s="7"/>
      <c r="B11" s="6" t="s">
        <v>8</v>
      </c>
      <c r="C11" s="6">
        <v>231258</v>
      </c>
      <c r="H11" s="1"/>
    </row>
    <row r="12" spans="1:51" x14ac:dyDescent="0.25">
      <c r="A12" s="7"/>
      <c r="B12" s="6" t="s">
        <v>9</v>
      </c>
      <c r="C12" s="6">
        <v>232020</v>
      </c>
      <c r="H12" s="1"/>
    </row>
    <row r="13" spans="1:51" x14ac:dyDescent="0.25">
      <c r="A13" s="7"/>
      <c r="B13" s="6" t="s">
        <v>10</v>
      </c>
      <c r="C13" s="6">
        <v>234197</v>
      </c>
      <c r="H13" s="1"/>
    </row>
    <row r="14" spans="1:51" x14ac:dyDescent="0.25">
      <c r="A14" s="7"/>
      <c r="B14" s="6" t="s">
        <v>11</v>
      </c>
      <c r="C14" s="6">
        <v>235473</v>
      </c>
      <c r="H14" s="1"/>
    </row>
    <row r="15" spans="1:51" x14ac:dyDescent="0.25">
      <c r="A15" s="8"/>
      <c r="B15" s="6" t="s">
        <v>12</v>
      </c>
      <c r="C15" s="6">
        <v>235946</v>
      </c>
      <c r="H15" s="1"/>
    </row>
    <row r="16" spans="1:51" x14ac:dyDescent="0.25">
      <c r="A16" s="5">
        <v>2018</v>
      </c>
      <c r="B16" s="6" t="s">
        <v>13</v>
      </c>
      <c r="C16" s="6">
        <v>229402</v>
      </c>
      <c r="H16" s="1"/>
    </row>
    <row r="17" spans="1:8" x14ac:dyDescent="0.25">
      <c r="A17" s="7"/>
      <c r="B17" s="6" t="s">
        <v>2</v>
      </c>
      <c r="C17" s="6">
        <v>230543</v>
      </c>
      <c r="H17" s="1"/>
    </row>
    <row r="18" spans="1:8" x14ac:dyDescent="0.25">
      <c r="A18" s="7"/>
      <c r="B18" s="6" t="s">
        <v>14</v>
      </c>
      <c r="C18" s="6">
        <v>231891</v>
      </c>
      <c r="H18" s="1"/>
    </row>
    <row r="19" spans="1:8" x14ac:dyDescent="0.25">
      <c r="A19" s="7"/>
      <c r="B19" s="6" t="s">
        <v>15</v>
      </c>
      <c r="C19" s="6">
        <v>232504</v>
      </c>
    </row>
    <row r="20" spans="1:8" x14ac:dyDescent="0.25">
      <c r="A20" s="7"/>
      <c r="B20" s="6" t="s">
        <v>16</v>
      </c>
      <c r="C20" s="6">
        <v>233407</v>
      </c>
    </row>
    <row r="21" spans="1:8" x14ac:dyDescent="0.25">
      <c r="A21" s="7"/>
      <c r="B21" s="6" t="s">
        <v>6</v>
      </c>
      <c r="C21" s="6">
        <v>233264</v>
      </c>
    </row>
    <row r="22" spans="1:8" x14ac:dyDescent="0.25">
      <c r="A22" s="7"/>
      <c r="B22" s="6" t="s">
        <v>7</v>
      </c>
      <c r="C22" s="6">
        <v>231853</v>
      </c>
    </row>
    <row r="23" spans="1:8" ht="15.75" x14ac:dyDescent="0.3">
      <c r="A23" s="7"/>
      <c r="B23" s="6" t="s">
        <v>8</v>
      </c>
      <c r="C23" s="6">
        <v>234044</v>
      </c>
      <c r="D23" s="27" t="s">
        <v>125</v>
      </c>
    </row>
    <row r="24" spans="1:8" ht="15.75" x14ac:dyDescent="0.3">
      <c r="A24" s="7"/>
      <c r="B24" s="6" t="s">
        <v>9</v>
      </c>
      <c r="C24" s="6">
        <v>234838</v>
      </c>
      <c r="D24" s="27" t="s">
        <v>126</v>
      </c>
    </row>
    <row r="25" spans="1:8" ht="15.75" x14ac:dyDescent="0.3">
      <c r="A25" s="7"/>
      <c r="B25" s="6" t="s">
        <v>10</v>
      </c>
      <c r="C25" s="6">
        <v>237090</v>
      </c>
      <c r="D25" s="27" t="s">
        <v>127</v>
      </c>
    </row>
    <row r="26" spans="1:8" x14ac:dyDescent="0.25">
      <c r="A26" s="7"/>
      <c r="B26" s="6" t="s">
        <v>11</v>
      </c>
      <c r="C26" s="6">
        <v>238510</v>
      </c>
    </row>
    <row r="27" spans="1:8" x14ac:dyDescent="0.25">
      <c r="A27" s="8"/>
      <c r="B27" s="6" t="s">
        <v>12</v>
      </c>
      <c r="C27" s="6">
        <v>240131</v>
      </c>
    </row>
    <row r="28" spans="1:8" x14ac:dyDescent="0.25">
      <c r="A28" s="5">
        <v>2019</v>
      </c>
      <c r="B28" s="6" t="s">
        <v>13</v>
      </c>
      <c r="C28" s="6">
        <v>242228</v>
      </c>
    </row>
    <row r="29" spans="1:8" x14ac:dyDescent="0.25">
      <c r="A29" s="7"/>
      <c r="B29" s="6" t="s">
        <v>2</v>
      </c>
      <c r="C29" s="6">
        <v>246180</v>
      </c>
    </row>
    <row r="30" spans="1:8" x14ac:dyDescent="0.25">
      <c r="A30" s="7"/>
      <c r="B30" s="6" t="s">
        <v>14</v>
      </c>
      <c r="C30" s="6">
        <v>248545</v>
      </c>
    </row>
    <row r="31" spans="1:8" x14ac:dyDescent="0.25">
      <c r="A31" s="7"/>
      <c r="B31" s="6" t="s">
        <v>15</v>
      </c>
      <c r="C31" s="6">
        <v>248918</v>
      </c>
    </row>
    <row r="32" spans="1:8" x14ac:dyDescent="0.25">
      <c r="A32" s="7"/>
      <c r="B32" s="6" t="s">
        <v>16</v>
      </c>
      <c r="C32" s="6">
        <v>249870</v>
      </c>
    </row>
    <row r="33" spans="1:8" x14ac:dyDescent="0.25">
      <c r="A33" s="7"/>
      <c r="B33" s="6" t="s">
        <v>6</v>
      </c>
      <c r="C33" s="6">
        <v>249963</v>
      </c>
    </row>
    <row r="34" spans="1:8" x14ac:dyDescent="0.25">
      <c r="A34" s="7"/>
      <c r="B34" s="6" t="s">
        <v>7</v>
      </c>
      <c r="C34" s="6">
        <v>248697</v>
      </c>
    </row>
    <row r="35" spans="1:8" x14ac:dyDescent="0.25">
      <c r="A35" s="7"/>
      <c r="B35" s="6" t="s">
        <v>8</v>
      </c>
      <c r="C35" s="6">
        <v>250418</v>
      </c>
      <c r="H35" s="36"/>
    </row>
    <row r="36" spans="1:8" x14ac:dyDescent="0.25">
      <c r="A36" s="7"/>
      <c r="B36" s="6" t="s">
        <v>9</v>
      </c>
      <c r="C36" s="6">
        <v>251875</v>
      </c>
    </row>
    <row r="37" spans="1:8" x14ac:dyDescent="0.25">
      <c r="A37" s="7"/>
      <c r="B37" s="6" t="s">
        <v>10</v>
      </c>
      <c r="C37" s="6">
        <v>253746</v>
      </c>
    </row>
    <row r="38" spans="1:8" x14ac:dyDescent="0.25">
      <c r="A38" s="7"/>
      <c r="B38" s="6" t="s">
        <v>11</v>
      </c>
      <c r="C38" s="6">
        <v>255221</v>
      </c>
    </row>
    <row r="39" spans="1:8" x14ac:dyDescent="0.25">
      <c r="A39" s="8"/>
      <c r="B39" s="6" t="s">
        <v>12</v>
      </c>
      <c r="C39" s="6">
        <v>256206</v>
      </c>
    </row>
    <row r="40" spans="1:8" x14ac:dyDescent="0.25">
      <c r="A40" s="81">
        <v>2020</v>
      </c>
      <c r="B40" s="6" t="s">
        <v>13</v>
      </c>
      <c r="C40" s="6">
        <v>250473</v>
      </c>
    </row>
    <row r="41" spans="1:8" x14ac:dyDescent="0.25">
      <c r="A41" s="82"/>
      <c r="B41" s="6" t="s">
        <v>2</v>
      </c>
      <c r="C41" s="6">
        <v>251603</v>
      </c>
    </row>
    <row r="42" spans="1:8" x14ac:dyDescent="0.25">
      <c r="A42" s="82"/>
      <c r="B42" s="6" t="s">
        <v>14</v>
      </c>
      <c r="C42" s="6">
        <v>252786</v>
      </c>
    </row>
    <row r="43" spans="1:8" x14ac:dyDescent="0.25">
      <c r="A43" s="82"/>
      <c r="B43" s="6" t="s">
        <v>15</v>
      </c>
      <c r="C43" s="6">
        <v>252289</v>
      </c>
    </row>
    <row r="44" spans="1:8" x14ac:dyDescent="0.25">
      <c r="A44" s="82"/>
      <c r="B44" s="6" t="s">
        <v>16</v>
      </c>
      <c r="C44" s="6">
        <v>254507</v>
      </c>
    </row>
    <row r="45" spans="1:8" x14ac:dyDescent="0.25">
      <c r="A45" s="82"/>
      <c r="B45" s="6" t="s">
        <v>6</v>
      </c>
      <c r="C45" s="6">
        <v>255614</v>
      </c>
    </row>
    <row r="46" spans="1:8" x14ac:dyDescent="0.25">
      <c r="A46" s="82"/>
      <c r="B46" s="6" t="s">
        <v>7</v>
      </c>
      <c r="C46" s="6">
        <v>254677</v>
      </c>
    </row>
    <row r="47" spans="1:8" x14ac:dyDescent="0.25">
      <c r="A47" s="82"/>
      <c r="B47" s="6" t="s">
        <v>8</v>
      </c>
      <c r="C47" s="6">
        <v>256507</v>
      </c>
    </row>
    <row r="48" spans="1:8" x14ac:dyDescent="0.25">
      <c r="A48" s="82"/>
      <c r="B48" s="6" t="s">
        <v>9</v>
      </c>
      <c r="C48" s="6">
        <v>258443</v>
      </c>
    </row>
    <row r="49" spans="1:9" x14ac:dyDescent="0.25">
      <c r="A49" s="82"/>
      <c r="B49" s="6" t="s">
        <v>10</v>
      </c>
      <c r="C49" s="6">
        <v>260304</v>
      </c>
    </row>
    <row r="50" spans="1:9" x14ac:dyDescent="0.25">
      <c r="A50" s="82"/>
      <c r="B50" s="6" t="s">
        <v>11</v>
      </c>
      <c r="C50" s="6">
        <v>261556</v>
      </c>
    </row>
    <row r="51" spans="1:9" x14ac:dyDescent="0.25">
      <c r="A51" s="83"/>
      <c r="B51" s="6" t="s">
        <v>12</v>
      </c>
      <c r="C51" s="6">
        <v>262248</v>
      </c>
    </row>
    <row r="52" spans="1:9" x14ac:dyDescent="0.25">
      <c r="B52" s="1"/>
      <c r="I52" s="36"/>
    </row>
    <row r="53" spans="1:9" x14ac:dyDescent="0.25">
      <c r="B53" s="1"/>
    </row>
    <row r="54" spans="1:9" x14ac:dyDescent="0.25">
      <c r="B54" s="1"/>
    </row>
    <row r="55" spans="1:9" x14ac:dyDescent="0.25">
      <c r="B55" s="1"/>
    </row>
  </sheetData>
  <sortState xmlns:xlrd2="http://schemas.microsoft.com/office/spreadsheetml/2017/richdata2" ref="B8:C55">
    <sortCondition ref="B8"/>
  </sortState>
  <mergeCells count="1">
    <mergeCell ref="A40:A5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4"/>
  <sheetViews>
    <sheetView showGridLines="0" workbookViewId="0"/>
  </sheetViews>
  <sheetFormatPr baseColWidth="10" defaultRowHeight="15" x14ac:dyDescent="0.25"/>
  <sheetData>
    <row r="1" spans="1:1" x14ac:dyDescent="0.25">
      <c r="A1" s="2" t="s">
        <v>144</v>
      </c>
    </row>
    <row r="16" spans="1:1" ht="15.75" x14ac:dyDescent="0.3">
      <c r="A16" s="27" t="s">
        <v>145</v>
      </c>
    </row>
    <row r="17" spans="1:4" ht="15.75" x14ac:dyDescent="0.3">
      <c r="A17" s="27" t="s">
        <v>146</v>
      </c>
    </row>
    <row r="19" spans="1:4" x14ac:dyDescent="0.25">
      <c r="A19" s="12"/>
      <c r="B19" s="90" t="s">
        <v>37</v>
      </c>
      <c r="C19" s="91"/>
      <c r="D19" s="92"/>
    </row>
    <row r="20" spans="1:4" ht="15.75" x14ac:dyDescent="0.3">
      <c r="A20" s="14"/>
      <c r="B20" s="15" t="s">
        <v>38</v>
      </c>
      <c r="C20" s="15" t="s">
        <v>39</v>
      </c>
      <c r="D20" s="15" t="s">
        <v>40</v>
      </c>
    </row>
    <row r="21" spans="1:4" x14ac:dyDescent="0.25">
      <c r="A21" s="13" t="s">
        <v>18</v>
      </c>
      <c r="B21" s="15">
        <v>-2.0740531240425177</v>
      </c>
      <c r="C21" s="15">
        <v>2.7357855437909295</v>
      </c>
      <c r="D21" s="15">
        <v>6.0235204130413997</v>
      </c>
    </row>
    <row r="22" spans="1:4" x14ac:dyDescent="0.25">
      <c r="A22" s="13" t="s">
        <v>24</v>
      </c>
      <c r="B22" s="15">
        <v>-1.931443080829454</v>
      </c>
      <c r="C22" s="15">
        <v>-0.26094520150768341</v>
      </c>
      <c r="D22" s="15">
        <v>6.905102527420123</v>
      </c>
    </row>
    <row r="23" spans="1:4" x14ac:dyDescent="0.25">
      <c r="A23" s="13" t="s">
        <v>25</v>
      </c>
      <c r="B23" s="15">
        <v>-1.12346438649721</v>
      </c>
      <c r="C23" s="15">
        <v>4.1934759074289678</v>
      </c>
      <c r="D23" s="15">
        <v>8.6993806574559311</v>
      </c>
    </row>
    <row r="24" spans="1:4" x14ac:dyDescent="0.25">
      <c r="A24" s="13" t="s">
        <v>19</v>
      </c>
      <c r="B24" s="15">
        <v>-1.5149733833858738</v>
      </c>
      <c r="C24" s="15">
        <v>2.06409791671109</v>
      </c>
      <c r="D24" s="15">
        <v>7.5035754012394724</v>
      </c>
    </row>
  </sheetData>
  <mergeCells count="1">
    <mergeCell ref="B19:D1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
  <sheetViews>
    <sheetView showGridLines="0" workbookViewId="0">
      <selection activeCell="A3" sqref="A3"/>
    </sheetView>
  </sheetViews>
  <sheetFormatPr baseColWidth="10" defaultRowHeight="15" x14ac:dyDescent="0.25"/>
  <cols>
    <col min="1" max="1" width="17.140625" customWidth="1"/>
    <col min="5" max="5" width="16.7109375" customWidth="1"/>
    <col min="6" max="6" width="14" customWidth="1"/>
  </cols>
  <sheetData>
    <row r="1" spans="1:6" x14ac:dyDescent="0.25">
      <c r="A1" s="2" t="s">
        <v>41</v>
      </c>
    </row>
    <row r="3" spans="1:6" ht="27" x14ac:dyDescent="0.3">
      <c r="A3" s="61"/>
      <c r="B3" s="60" t="s">
        <v>42</v>
      </c>
      <c r="C3" s="60" t="s">
        <v>43</v>
      </c>
      <c r="D3" s="60" t="s">
        <v>44</v>
      </c>
      <c r="E3" s="65" t="s">
        <v>45</v>
      </c>
      <c r="F3" s="65" t="s">
        <v>46</v>
      </c>
    </row>
    <row r="4" spans="1:6" ht="27" x14ac:dyDescent="0.25">
      <c r="A4" s="62" t="s">
        <v>35</v>
      </c>
      <c r="B4" s="63">
        <v>42500</v>
      </c>
      <c r="C4" s="63">
        <v>132600</v>
      </c>
      <c r="D4" s="63">
        <v>91500</v>
      </c>
      <c r="E4" s="63">
        <v>105000</v>
      </c>
      <c r="F4" s="67">
        <v>262200</v>
      </c>
    </row>
    <row r="5" spans="1:6" ht="27" x14ac:dyDescent="0.25">
      <c r="A5" s="62" t="s">
        <v>47</v>
      </c>
      <c r="B5" s="64">
        <f>B4/$F$4*100</f>
        <v>16.209000762776508</v>
      </c>
      <c r="C5" s="64">
        <f>C4/$F$4*100</f>
        <v>50.572082379862707</v>
      </c>
      <c r="D5" s="64">
        <f>D4/$F$4*100</f>
        <v>34.897025171624712</v>
      </c>
      <c r="E5" s="64">
        <f>E4/$F$4*100</f>
        <v>40.045766590389015</v>
      </c>
      <c r="F5" s="66">
        <f>F4/$F$4*100</f>
        <v>100</v>
      </c>
    </row>
    <row r="6" spans="1:6" ht="15.75" x14ac:dyDescent="0.3">
      <c r="A6" s="27" t="s">
        <v>129</v>
      </c>
    </row>
    <row r="7" spans="1:6" ht="15.75" x14ac:dyDescent="0.3">
      <c r="A7" s="27" t="s">
        <v>147</v>
      </c>
    </row>
    <row r="8" spans="1:6" ht="15.75" x14ac:dyDescent="0.3">
      <c r="A8" s="27"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7"/>
  <sheetViews>
    <sheetView showGridLines="0" workbookViewId="0"/>
  </sheetViews>
  <sheetFormatPr baseColWidth="10" defaultRowHeight="15" x14ac:dyDescent="0.25"/>
  <cols>
    <col min="1" max="1" width="33" customWidth="1"/>
    <col min="2" max="2" width="11.85546875" bestFit="1" customWidth="1"/>
    <col min="3" max="3" width="17.28515625" customWidth="1"/>
    <col min="4" max="4" width="16.7109375" customWidth="1"/>
    <col min="5" max="5" width="15.42578125" customWidth="1"/>
    <col min="6" max="6" width="13.7109375" customWidth="1"/>
    <col min="7" max="7" width="21.140625" customWidth="1"/>
    <col min="8" max="8" width="17.42578125" customWidth="1"/>
    <col min="9" max="9" width="20.85546875" customWidth="1"/>
    <col min="10" max="10" width="20" customWidth="1"/>
    <col min="11" max="11" width="22.140625" customWidth="1"/>
    <col min="12" max="12" width="27.140625" customWidth="1"/>
    <col min="13" max="13" width="24.140625" customWidth="1"/>
    <col min="14" max="14" width="24" customWidth="1"/>
    <col min="15" max="15" width="12.85546875" bestFit="1" customWidth="1"/>
    <col min="16" max="16" width="24.7109375" customWidth="1"/>
    <col min="17" max="17" width="11.5703125" bestFit="1" customWidth="1"/>
  </cols>
  <sheetData>
    <row r="1" spans="1:10" x14ac:dyDescent="0.25">
      <c r="A1" s="2" t="s">
        <v>149</v>
      </c>
    </row>
    <row r="3" spans="1:10" ht="15.75" x14ac:dyDescent="0.3">
      <c r="H3" s="71"/>
      <c r="I3" s="73">
        <v>2019</v>
      </c>
      <c r="J3" s="73">
        <v>2020</v>
      </c>
    </row>
    <row r="4" spans="1:10" ht="27" x14ac:dyDescent="0.25">
      <c r="H4" s="74" t="s">
        <v>57</v>
      </c>
      <c r="I4" s="72">
        <v>1.2619034620454066</v>
      </c>
      <c r="J4" s="72">
        <v>1.0053123785279301</v>
      </c>
    </row>
    <row r="5" spans="1:10" ht="54" x14ac:dyDescent="0.25">
      <c r="H5" s="74" t="s">
        <v>58</v>
      </c>
      <c r="I5" s="72">
        <v>1.8776468386120622</v>
      </c>
      <c r="J5" s="72">
        <v>1.9496505415272516</v>
      </c>
    </row>
    <row r="6" spans="1:10" x14ac:dyDescent="0.25">
      <c r="H6" s="70" t="s">
        <v>59</v>
      </c>
      <c r="I6" s="72">
        <v>5.7760550308456624</v>
      </c>
      <c r="J6" s="72">
        <v>5.9453671028863671</v>
      </c>
    </row>
    <row r="7" spans="1:10" ht="40.5" x14ac:dyDescent="0.25">
      <c r="H7" s="75" t="s">
        <v>60</v>
      </c>
      <c r="I7" s="72">
        <v>0.54048151989954685</v>
      </c>
      <c r="J7" s="72">
        <v>0.50189401156985747</v>
      </c>
    </row>
    <row r="8" spans="1:10" ht="27" x14ac:dyDescent="0.3">
      <c r="H8" s="71" t="s">
        <v>56</v>
      </c>
      <c r="I8" s="72">
        <v>1.9369204252099921</v>
      </c>
      <c r="J8" s="72">
        <v>1.7053725905657644</v>
      </c>
    </row>
    <row r="9" spans="1:10" ht="40.5" x14ac:dyDescent="0.25">
      <c r="H9" s="74" t="s">
        <v>61</v>
      </c>
      <c r="I9" s="72">
        <v>0.79161434732761915</v>
      </c>
      <c r="J9" s="72">
        <v>0.80562182267173765</v>
      </c>
    </row>
    <row r="10" spans="1:10" x14ac:dyDescent="0.25">
      <c r="H10" s="70" t="s">
        <v>62</v>
      </c>
      <c r="I10" s="72">
        <v>7.2485357084363473</v>
      </c>
      <c r="J10" s="72">
        <v>7.7300061736393229</v>
      </c>
    </row>
    <row r="11" spans="1:10" x14ac:dyDescent="0.25">
      <c r="H11" s="74" t="s">
        <v>55</v>
      </c>
      <c r="I11" s="72">
        <v>4.6693547758132574</v>
      </c>
      <c r="J11" s="72">
        <v>4.3684214537777333</v>
      </c>
    </row>
    <row r="12" spans="1:10" ht="40.5" x14ac:dyDescent="0.25">
      <c r="H12" s="74" t="s">
        <v>63</v>
      </c>
      <c r="I12" s="72">
        <v>2.5140579789266799</v>
      </c>
      <c r="J12" s="72">
        <v>2.7640374076812266</v>
      </c>
    </row>
    <row r="13" spans="1:10" ht="15.75" x14ac:dyDescent="0.3">
      <c r="H13" s="71" t="s">
        <v>54</v>
      </c>
      <c r="I13" s="72">
        <v>0.45781046490769695</v>
      </c>
      <c r="J13" s="72">
        <v>0.44053870719419524</v>
      </c>
    </row>
    <row r="14" spans="1:10" ht="27" x14ac:dyDescent="0.3">
      <c r="H14" s="71" t="s">
        <v>64</v>
      </c>
      <c r="I14" s="72">
        <v>0.61613333437322082</v>
      </c>
      <c r="J14" s="72">
        <v>0.66423786041477706</v>
      </c>
    </row>
    <row r="15" spans="1:10" ht="15.75" x14ac:dyDescent="0.3">
      <c r="H15" s="71" t="s">
        <v>53</v>
      </c>
      <c r="I15" s="72">
        <v>6.7107838931827573</v>
      </c>
      <c r="J15" s="72">
        <v>6.2384244262707407</v>
      </c>
    </row>
    <row r="16" spans="1:10" x14ac:dyDescent="0.25">
      <c r="H16" s="70" t="s">
        <v>52</v>
      </c>
      <c r="I16" s="72">
        <v>11.71199276238311</v>
      </c>
      <c r="J16" s="72">
        <v>12.237906145438746</v>
      </c>
    </row>
    <row r="17" spans="1:10" ht="27" x14ac:dyDescent="0.25">
      <c r="H17" s="75" t="s">
        <v>65</v>
      </c>
      <c r="I17" s="72">
        <v>19.184364251787954</v>
      </c>
      <c r="J17" s="72">
        <v>19.671044107223157</v>
      </c>
    </row>
    <row r="18" spans="1:10" ht="15.75" x14ac:dyDescent="0.3">
      <c r="H18" s="71" t="s">
        <v>50</v>
      </c>
      <c r="I18" s="72">
        <v>4.1596799226323711</v>
      </c>
      <c r="J18" s="72">
        <v>3.8775790187724368</v>
      </c>
    </row>
    <row r="19" spans="1:10" ht="15.75" x14ac:dyDescent="0.3">
      <c r="H19" s="71" t="s">
        <v>51</v>
      </c>
      <c r="I19" s="72">
        <v>30.542665283616309</v>
      </c>
      <c r="J19" s="72">
        <v>30.094586251838756</v>
      </c>
    </row>
    <row r="20" spans="1:10" x14ac:dyDescent="0.25">
      <c r="H20" s="70"/>
      <c r="I20" s="72"/>
      <c r="J20" s="72"/>
    </row>
    <row r="21" spans="1:10" ht="15.75" x14ac:dyDescent="0.3">
      <c r="A21" s="27" t="s">
        <v>145</v>
      </c>
    </row>
    <row r="22" spans="1:10" ht="15.75" x14ac:dyDescent="0.3">
      <c r="A22" s="27" t="s">
        <v>150</v>
      </c>
    </row>
    <row r="37" spans="5:5" x14ac:dyDescent="0.25">
      <c r="E37" s="36"/>
    </row>
  </sheetData>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49"/>
  <sheetViews>
    <sheetView showGridLines="0" topLeftCell="A7" workbookViewId="0">
      <selection activeCell="I43" sqref="I43"/>
    </sheetView>
  </sheetViews>
  <sheetFormatPr baseColWidth="10" defaultRowHeight="15" x14ac:dyDescent="0.25"/>
  <cols>
    <col min="1" max="1" width="20.42578125" customWidth="1"/>
    <col min="3" max="3" width="18.7109375" customWidth="1"/>
    <col min="5" max="5" width="20.42578125" customWidth="1"/>
    <col min="12" max="12" width="20.28515625" customWidth="1"/>
  </cols>
  <sheetData>
    <row r="1" spans="1:1" x14ac:dyDescent="0.25">
      <c r="A1" s="2" t="s">
        <v>152</v>
      </c>
    </row>
    <row r="29" spans="1:3" ht="15.75" x14ac:dyDescent="0.3">
      <c r="A29" s="27" t="s">
        <v>145</v>
      </c>
    </row>
    <row r="30" spans="1:3" ht="15.75" x14ac:dyDescent="0.3">
      <c r="A30" s="27" t="s">
        <v>153</v>
      </c>
    </row>
    <row r="31" spans="1:3" ht="15.75" x14ac:dyDescent="0.3">
      <c r="A31" s="27"/>
      <c r="B31" s="93">
        <v>2020</v>
      </c>
      <c r="C31" s="93"/>
    </row>
    <row r="32" spans="1:3" ht="15.75" x14ac:dyDescent="0.3">
      <c r="A32" s="76" t="s">
        <v>66</v>
      </c>
      <c r="B32" s="76" t="s">
        <v>67</v>
      </c>
      <c r="C32" s="76"/>
    </row>
    <row r="33" spans="1:3" ht="15.75" x14ac:dyDescent="0.3">
      <c r="A33" s="94" t="s">
        <v>42</v>
      </c>
      <c r="B33" s="76" t="s">
        <v>68</v>
      </c>
      <c r="C33" s="77">
        <v>0.19582218089361933</v>
      </c>
    </row>
    <row r="34" spans="1:3" ht="15.75" x14ac:dyDescent="0.3">
      <c r="A34" s="95"/>
      <c r="B34" s="76" t="s">
        <v>69</v>
      </c>
      <c r="C34" s="77">
        <v>6.6724051990265432</v>
      </c>
    </row>
    <row r="35" spans="1:3" ht="15.75" x14ac:dyDescent="0.3">
      <c r="A35" s="95"/>
      <c r="B35" s="76" t="s">
        <v>70</v>
      </c>
      <c r="C35" s="77">
        <v>3.2424802188181974</v>
      </c>
    </row>
    <row r="36" spans="1:3" ht="15.75" x14ac:dyDescent="0.3">
      <c r="A36" s="96"/>
      <c r="B36" s="76" t="s">
        <v>71</v>
      </c>
      <c r="C36" s="77">
        <v>1.181006714501732</v>
      </c>
    </row>
    <row r="37" spans="1:3" ht="15.75" x14ac:dyDescent="0.3">
      <c r="A37" s="94" t="s">
        <v>48</v>
      </c>
      <c r="B37" s="76" t="s">
        <v>72</v>
      </c>
      <c r="C37" s="77">
        <v>4.8170162144954488E-2</v>
      </c>
    </row>
    <row r="38" spans="1:3" ht="15.75" x14ac:dyDescent="0.3">
      <c r="A38" s="95"/>
      <c r="B38" s="76" t="s">
        <v>73</v>
      </c>
      <c r="C38" s="77">
        <v>1.759886402191533</v>
      </c>
    </row>
    <row r="39" spans="1:3" ht="15.75" x14ac:dyDescent="0.3">
      <c r="A39" s="95"/>
      <c r="B39" s="76" t="s">
        <v>74</v>
      </c>
      <c r="C39" s="77">
        <v>2.8703133573765274</v>
      </c>
    </row>
    <row r="40" spans="1:3" ht="15.75" x14ac:dyDescent="0.3">
      <c r="A40" s="95"/>
      <c r="B40" s="76" t="s">
        <v>75</v>
      </c>
      <c r="C40" s="77">
        <v>11.004787695246234</v>
      </c>
    </row>
    <row r="41" spans="1:3" ht="15.75" x14ac:dyDescent="0.3">
      <c r="A41" s="95"/>
      <c r="B41" s="76" t="s">
        <v>76</v>
      </c>
      <c r="C41" s="77">
        <v>26.019217800340961</v>
      </c>
    </row>
    <row r="42" spans="1:3" ht="15.75" x14ac:dyDescent="0.3">
      <c r="A42" s="96"/>
      <c r="B42" s="76" t="s">
        <v>77</v>
      </c>
      <c r="C42" s="77">
        <v>3.8931962787502563</v>
      </c>
    </row>
    <row r="43" spans="1:3" ht="15.75" x14ac:dyDescent="0.3">
      <c r="A43" s="94" t="s">
        <v>44</v>
      </c>
      <c r="B43" s="76" t="s">
        <v>78</v>
      </c>
      <c r="C43" s="77">
        <v>11.91729811466174</v>
      </c>
    </row>
    <row r="44" spans="1:3" ht="15.75" x14ac:dyDescent="0.3">
      <c r="A44" s="95"/>
      <c r="B44" s="76" t="s">
        <v>79</v>
      </c>
      <c r="C44" s="77">
        <v>4.533231128815391</v>
      </c>
    </row>
    <row r="45" spans="1:3" ht="15.75" x14ac:dyDescent="0.3">
      <c r="A45" s="96"/>
      <c r="B45" s="76" t="s">
        <v>80</v>
      </c>
      <c r="C45" s="77">
        <v>2.7180537579009538</v>
      </c>
    </row>
    <row r="46" spans="1:3" ht="15.75" x14ac:dyDescent="0.3">
      <c r="A46" s="94" t="s">
        <v>86</v>
      </c>
      <c r="B46" s="76" t="s">
        <v>81</v>
      </c>
      <c r="C46" s="77">
        <v>14.40560114268002</v>
      </c>
    </row>
    <row r="47" spans="1:3" ht="15.75" x14ac:dyDescent="0.3">
      <c r="A47" s="95"/>
      <c r="B47" s="76" t="s">
        <v>82</v>
      </c>
      <c r="C47" s="77">
        <v>6.0040965581371974</v>
      </c>
    </row>
    <row r="48" spans="1:3" ht="15.75" x14ac:dyDescent="0.3">
      <c r="A48" s="95"/>
      <c r="B48" s="76" t="s">
        <v>83</v>
      </c>
      <c r="C48" s="77">
        <v>3.1266623941827199</v>
      </c>
    </row>
    <row r="49" spans="1:3" ht="15.75" x14ac:dyDescent="0.3">
      <c r="A49" s="96"/>
      <c r="B49" s="76" t="s">
        <v>84</v>
      </c>
      <c r="C49" s="77">
        <v>0.40777089433141911</v>
      </c>
    </row>
  </sheetData>
  <mergeCells count="5">
    <mergeCell ref="B31:C31"/>
    <mergeCell ref="A33:A36"/>
    <mergeCell ref="A37:A42"/>
    <mergeCell ref="A43:A45"/>
    <mergeCell ref="A46:A49"/>
  </mergeCell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3"/>
  <sheetViews>
    <sheetView showGridLines="0" tabSelected="1" workbookViewId="0">
      <selection activeCell="A29" sqref="A29:A30"/>
    </sheetView>
  </sheetViews>
  <sheetFormatPr baseColWidth="10" defaultRowHeight="15" x14ac:dyDescent="0.25"/>
  <cols>
    <col min="1" max="1" width="23" customWidth="1"/>
    <col min="2" max="3" width="11.5703125" bestFit="1" customWidth="1"/>
    <col min="4" max="4" width="12.5703125" bestFit="1" customWidth="1"/>
    <col min="5" max="6" width="11.5703125" bestFit="1" customWidth="1"/>
    <col min="7" max="7" width="12.85546875" bestFit="1" customWidth="1"/>
    <col min="8" max="9" width="11.5703125" bestFit="1" customWidth="1"/>
    <col min="10" max="10" width="12.5703125" bestFit="1" customWidth="1"/>
    <col min="13" max="13" width="27" customWidth="1"/>
    <col min="14" max="14" width="12.5703125" bestFit="1" customWidth="1"/>
  </cols>
  <sheetData>
    <row r="1" spans="1:20" x14ac:dyDescent="0.25">
      <c r="A1" s="2" t="s">
        <v>154</v>
      </c>
    </row>
    <row r="2" spans="1:20" x14ac:dyDescent="0.25">
      <c r="A2" s="28"/>
      <c r="E2" s="30"/>
      <c r="O2" s="36"/>
    </row>
    <row r="3" spans="1:20" x14ac:dyDescent="0.25">
      <c r="B3" s="29"/>
      <c r="C3" s="29"/>
      <c r="D3" s="29"/>
      <c r="E3" s="31"/>
    </row>
    <row r="4" spans="1:20" ht="15.75" x14ac:dyDescent="0.3">
      <c r="B4" s="29"/>
      <c r="C4" s="29"/>
      <c r="D4" s="29"/>
      <c r="E4" s="31"/>
      <c r="J4" s="78" t="s">
        <v>66</v>
      </c>
      <c r="K4" s="78" t="s">
        <v>67</v>
      </c>
      <c r="L4" s="78"/>
    </row>
    <row r="5" spans="1:20" ht="15.75" x14ac:dyDescent="0.3">
      <c r="B5" s="29"/>
      <c r="C5" s="29"/>
      <c r="D5" s="29"/>
      <c r="E5" s="31"/>
      <c r="J5" s="79" t="s">
        <v>42</v>
      </c>
      <c r="K5" s="78" t="s">
        <v>68</v>
      </c>
      <c r="L5" s="80">
        <v>0.81710516083385776</v>
      </c>
    </row>
    <row r="6" spans="1:20" ht="15.75" x14ac:dyDescent="0.3">
      <c r="B6" s="29"/>
      <c r="C6" s="29"/>
      <c r="D6" s="29"/>
      <c r="E6" s="32"/>
      <c r="J6" s="79"/>
      <c r="K6" s="78" t="s">
        <v>69</v>
      </c>
      <c r="L6" s="80">
        <v>4.6815314415418587</v>
      </c>
      <c r="O6" s="36"/>
    </row>
    <row r="7" spans="1:20" ht="15.75" x14ac:dyDescent="0.3">
      <c r="B7" s="29"/>
      <c r="C7" s="29"/>
      <c r="D7" s="29"/>
      <c r="E7" s="32"/>
      <c r="J7" s="79"/>
      <c r="K7" s="78" t="s">
        <v>70</v>
      </c>
      <c r="L7" s="80">
        <v>8.9445126932301022</v>
      </c>
    </row>
    <row r="8" spans="1:20" ht="15.75" x14ac:dyDescent="0.3">
      <c r="B8" s="29"/>
      <c r="C8" s="29"/>
      <c r="D8" s="29"/>
      <c r="E8" s="33"/>
      <c r="J8" s="79"/>
      <c r="K8" s="78" t="s">
        <v>71</v>
      </c>
      <c r="L8" s="80">
        <v>1.6947602833377595</v>
      </c>
    </row>
    <row r="9" spans="1:20" ht="15.75" x14ac:dyDescent="0.3">
      <c r="B9" s="29"/>
      <c r="C9" s="29"/>
      <c r="D9" s="29"/>
      <c r="E9" s="32"/>
      <c r="J9" s="79" t="s">
        <v>48</v>
      </c>
      <c r="K9" s="78" t="s">
        <v>72</v>
      </c>
      <c r="L9" s="80">
        <v>0.18029250166613348</v>
      </c>
    </row>
    <row r="10" spans="1:20" ht="15.75" x14ac:dyDescent="0.3">
      <c r="A10" s="28"/>
      <c r="B10" s="29"/>
      <c r="C10" s="29"/>
      <c r="D10" s="29"/>
      <c r="E10" s="32"/>
      <c r="J10" s="79"/>
      <c r="K10" s="78" t="s">
        <v>73</v>
      </c>
      <c r="L10" s="80">
        <v>1.9448234886559361</v>
      </c>
    </row>
    <row r="11" spans="1:20" ht="15.75" x14ac:dyDescent="0.3">
      <c r="B11" s="29"/>
      <c r="C11" s="29"/>
      <c r="D11" s="29"/>
      <c r="E11" s="32"/>
      <c r="J11" s="79"/>
      <c r="K11" s="78" t="s">
        <v>74</v>
      </c>
      <c r="L11" s="80">
        <v>2.1127895433720347</v>
      </c>
    </row>
    <row r="12" spans="1:20" ht="15.75" x14ac:dyDescent="0.3">
      <c r="B12" s="29"/>
      <c r="C12" s="29"/>
      <c r="D12" s="29"/>
      <c r="E12" s="32"/>
      <c r="J12" s="79"/>
      <c r="K12" s="78" t="s">
        <v>75</v>
      </c>
      <c r="L12" s="80">
        <v>3.3608060716019219</v>
      </c>
      <c r="O12" s="36"/>
    </row>
    <row r="13" spans="1:20" ht="15.75" x14ac:dyDescent="0.3">
      <c r="B13" s="29"/>
      <c r="C13" s="29"/>
      <c r="D13" s="29"/>
      <c r="E13" s="32"/>
      <c r="J13" s="79"/>
      <c r="K13" s="78" t="s">
        <v>76</v>
      </c>
      <c r="L13" s="80">
        <v>22.402653069981788</v>
      </c>
    </row>
    <row r="14" spans="1:20" ht="15.75" x14ac:dyDescent="0.3">
      <c r="B14" s="29"/>
      <c r="C14" s="29"/>
      <c r="D14" s="29"/>
      <c r="E14" s="32"/>
      <c r="J14" s="79"/>
      <c r="K14" s="78" t="s">
        <v>77</v>
      </c>
      <c r="L14" s="80">
        <v>3.4602915985872591</v>
      </c>
      <c r="T14" s="35"/>
    </row>
    <row r="15" spans="1:20" ht="15.75" x14ac:dyDescent="0.3">
      <c r="B15" s="29"/>
      <c r="C15" s="29"/>
      <c r="D15" s="29"/>
      <c r="E15" s="32"/>
      <c r="J15" s="79" t="s">
        <v>44</v>
      </c>
      <c r="K15" s="78" t="s">
        <v>78</v>
      </c>
      <c r="L15" s="80">
        <v>10.351733972232619</v>
      </c>
      <c r="O15" s="36"/>
      <c r="T15" s="35"/>
    </row>
    <row r="16" spans="1:20" ht="15.75" x14ac:dyDescent="0.3">
      <c r="B16" s="29"/>
      <c r="C16" s="29"/>
      <c r="D16" s="29"/>
      <c r="E16" s="32"/>
      <c r="J16" s="79"/>
      <c r="K16" s="78" t="s">
        <v>79</v>
      </c>
      <c r="L16" s="80">
        <v>3.5448479985864956</v>
      </c>
      <c r="T16" s="35"/>
    </row>
    <row r="17" spans="1:20" ht="15.75" x14ac:dyDescent="0.3">
      <c r="B17" s="29"/>
      <c r="C17" s="29"/>
      <c r="D17" s="29"/>
      <c r="E17" s="33"/>
      <c r="J17" s="79"/>
      <c r="K17" s="78" t="s">
        <v>80</v>
      </c>
      <c r="L17" s="80">
        <v>3.481711819628349</v>
      </c>
      <c r="T17" s="35"/>
    </row>
    <row r="18" spans="1:20" ht="15.75" x14ac:dyDescent="0.3">
      <c r="B18" s="29"/>
      <c r="C18" s="29"/>
      <c r="D18" s="29"/>
      <c r="E18" s="32"/>
      <c r="J18" s="79" t="s">
        <v>49</v>
      </c>
      <c r="K18" s="78" t="s">
        <v>81</v>
      </c>
      <c r="L18" s="80">
        <v>11.16180438599406</v>
      </c>
      <c r="T18" s="35"/>
    </row>
    <row r="19" spans="1:20" ht="15.75" x14ac:dyDescent="0.3">
      <c r="A19" s="28"/>
      <c r="B19" s="29"/>
      <c r="C19" s="29"/>
      <c r="D19" s="29"/>
      <c r="E19" s="32"/>
      <c r="J19" s="79"/>
      <c r="K19" s="78" t="s">
        <v>82</v>
      </c>
      <c r="L19" s="80">
        <v>12.155943763686418</v>
      </c>
      <c r="T19" s="35"/>
    </row>
    <row r="20" spans="1:20" ht="15.75" x14ac:dyDescent="0.3">
      <c r="B20" s="29"/>
      <c r="C20" s="29"/>
      <c r="D20" s="29"/>
      <c r="E20" s="32"/>
      <c r="J20" s="79"/>
      <c r="K20" s="78" t="s">
        <v>83</v>
      </c>
      <c r="L20" s="80">
        <v>9.4897240477458364</v>
      </c>
      <c r="T20" s="35"/>
    </row>
    <row r="21" spans="1:20" ht="15.75" x14ac:dyDescent="0.3">
      <c r="B21" s="29"/>
      <c r="C21" s="29"/>
      <c r="D21" s="29"/>
      <c r="E21" s="32"/>
      <c r="J21" s="79"/>
      <c r="K21" s="78" t="s">
        <v>84</v>
      </c>
      <c r="L21" s="80">
        <v>0.21466815931756919</v>
      </c>
      <c r="T21" s="35"/>
    </row>
    <row r="22" spans="1:20" x14ac:dyDescent="0.25">
      <c r="B22" s="29"/>
      <c r="C22" s="29"/>
      <c r="D22" s="29"/>
      <c r="E22" s="32"/>
      <c r="T22" s="35"/>
    </row>
    <row r="23" spans="1:20" x14ac:dyDescent="0.25">
      <c r="B23" s="29"/>
      <c r="C23" s="29"/>
      <c r="D23" s="29"/>
      <c r="E23" s="33"/>
      <c r="T23" s="35"/>
    </row>
    <row r="24" spans="1:20" x14ac:dyDescent="0.25">
      <c r="B24" s="29"/>
      <c r="C24" s="29"/>
      <c r="D24" s="29"/>
      <c r="E24" s="32"/>
      <c r="T24" s="35"/>
    </row>
    <row r="25" spans="1:20" x14ac:dyDescent="0.25">
      <c r="A25" s="28"/>
      <c r="B25" s="29"/>
      <c r="C25" s="29"/>
      <c r="D25" s="29"/>
      <c r="E25" s="32"/>
      <c r="T25" s="35"/>
    </row>
    <row r="26" spans="1:20" x14ac:dyDescent="0.25">
      <c r="B26" s="29"/>
      <c r="C26" s="29"/>
      <c r="D26" s="29"/>
      <c r="E26" s="32"/>
      <c r="T26" s="35"/>
    </row>
    <row r="27" spans="1:20" x14ac:dyDescent="0.25">
      <c r="B27" s="29"/>
      <c r="C27" s="29"/>
      <c r="D27" s="29"/>
      <c r="E27" s="32"/>
      <c r="T27" s="35"/>
    </row>
    <row r="28" spans="1:20" x14ac:dyDescent="0.25">
      <c r="B28" s="29"/>
      <c r="C28" s="29"/>
      <c r="D28" s="29"/>
      <c r="E28" s="32"/>
      <c r="T28" s="35"/>
    </row>
    <row r="29" spans="1:20" ht="15.75" x14ac:dyDescent="0.3">
      <c r="A29" s="27" t="s">
        <v>145</v>
      </c>
      <c r="B29" s="29"/>
      <c r="C29" s="29"/>
      <c r="D29" s="29"/>
      <c r="E29" s="32"/>
      <c r="T29" s="35"/>
    </row>
    <row r="30" spans="1:20" ht="15.75" x14ac:dyDescent="0.3">
      <c r="A30" s="27" t="s">
        <v>151</v>
      </c>
      <c r="B30" s="29"/>
      <c r="C30" s="29"/>
      <c r="D30" s="29"/>
      <c r="E30" s="33"/>
      <c r="T30" s="35"/>
    </row>
    <row r="31" spans="1:20" x14ac:dyDescent="0.25">
      <c r="E31" s="34"/>
    </row>
    <row r="33" spans="6:7" x14ac:dyDescent="0.25">
      <c r="F33" s="29"/>
      <c r="G33" s="29"/>
    </row>
  </sheetData>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A8EF-7768-44F6-A4AA-169B1B2A0C0E}">
  <dimension ref="A1:K48"/>
  <sheetViews>
    <sheetView workbookViewId="0">
      <selection activeCell="K32" sqref="K32"/>
    </sheetView>
  </sheetViews>
  <sheetFormatPr baseColWidth="10" defaultRowHeight="15" x14ac:dyDescent="0.25"/>
  <sheetData>
    <row r="1" spans="1:1" x14ac:dyDescent="0.25">
      <c r="A1" s="2" t="s">
        <v>155</v>
      </c>
    </row>
    <row r="19" spans="1:7" ht="15.75" x14ac:dyDescent="0.3">
      <c r="A19" s="27" t="s">
        <v>156</v>
      </c>
    </row>
    <row r="20" spans="1:7" ht="15.75" x14ac:dyDescent="0.3">
      <c r="A20" s="27" t="s">
        <v>157</v>
      </c>
    </row>
    <row r="21" spans="1:7" ht="15.75" x14ac:dyDescent="0.3">
      <c r="A21" s="27" t="s">
        <v>158</v>
      </c>
    </row>
    <row r="23" spans="1:7" x14ac:dyDescent="0.25">
      <c r="A23" s="12"/>
      <c r="B23" s="13" t="s">
        <v>18</v>
      </c>
      <c r="C23" s="13" t="s">
        <v>24</v>
      </c>
      <c r="D23" s="13" t="s">
        <v>25</v>
      </c>
      <c r="E23" s="13" t="s">
        <v>19</v>
      </c>
    </row>
    <row r="24" spans="1:7" ht="28.5" x14ac:dyDescent="0.3">
      <c r="A24" s="14" t="s">
        <v>85</v>
      </c>
      <c r="B24" s="15">
        <v>-0.23201674337696185</v>
      </c>
      <c r="C24" s="15">
        <v>-0.47319366078454128</v>
      </c>
      <c r="D24" s="15">
        <v>0.70651551300935334</v>
      </c>
      <c r="E24" s="15">
        <v>0.11082939526907824</v>
      </c>
    </row>
    <row r="25" spans="1:7" x14ac:dyDescent="0.25">
      <c r="A25" s="16" t="s">
        <v>44</v>
      </c>
      <c r="B25" s="15">
        <v>1.3938094464038138</v>
      </c>
      <c r="C25" s="15">
        <v>1.3972737551805863</v>
      </c>
      <c r="D25" s="15">
        <v>1.0549682049470539</v>
      </c>
      <c r="E25" s="15">
        <v>1.2744520759168205</v>
      </c>
    </row>
    <row r="26" spans="1:7" ht="28.5" x14ac:dyDescent="0.3">
      <c r="A26" s="14" t="s">
        <v>86</v>
      </c>
      <c r="B26" s="15">
        <v>8.6739484717176136</v>
      </c>
      <c r="C26" s="15">
        <v>5.9857807233330789</v>
      </c>
      <c r="D26" s="15">
        <v>7.7155360336668792</v>
      </c>
      <c r="E26" s="15">
        <v>6.6510741195955747</v>
      </c>
      <c r="F26" s="29"/>
      <c r="G26" s="29"/>
    </row>
    <row r="27" spans="1:7" x14ac:dyDescent="0.25">
      <c r="B27" s="29"/>
      <c r="C27" s="29"/>
      <c r="D27" s="29"/>
      <c r="E27" s="29"/>
      <c r="F27" s="29"/>
      <c r="G27" s="29"/>
    </row>
    <row r="28" spans="1:7" x14ac:dyDescent="0.25">
      <c r="B28" s="29"/>
      <c r="C28" s="29"/>
      <c r="D28" s="29"/>
      <c r="E28" s="29"/>
      <c r="F28" s="29"/>
      <c r="G28" s="29"/>
    </row>
    <row r="32" spans="1:7" x14ac:dyDescent="0.25">
      <c r="B32" s="29"/>
      <c r="C32" s="29"/>
      <c r="D32" s="29"/>
      <c r="E32" s="29"/>
      <c r="F32" s="29"/>
      <c r="G32" s="29"/>
    </row>
    <row r="33" spans="2:11" x14ac:dyDescent="0.25">
      <c r="B33" s="29"/>
      <c r="C33" s="29"/>
      <c r="D33" s="29"/>
      <c r="E33" s="29"/>
      <c r="F33" s="29"/>
      <c r="G33" s="29"/>
    </row>
    <row r="34" spans="2:11" x14ac:dyDescent="0.25">
      <c r="B34" s="29"/>
      <c r="C34" s="29"/>
      <c r="D34" s="29"/>
      <c r="E34" s="29"/>
      <c r="F34" s="29"/>
      <c r="G34" s="29"/>
    </row>
    <row r="39" spans="2:11" x14ac:dyDescent="0.25">
      <c r="B39" s="29"/>
      <c r="C39" s="29"/>
      <c r="D39" s="29"/>
      <c r="E39" s="29"/>
    </row>
    <row r="40" spans="2:11" x14ac:dyDescent="0.25">
      <c r="B40" s="29"/>
      <c r="C40" s="29"/>
      <c r="D40" s="29"/>
      <c r="E40" s="29"/>
    </row>
    <row r="41" spans="2:11" x14ac:dyDescent="0.25">
      <c r="B41" s="29"/>
      <c r="C41" s="29"/>
      <c r="D41" s="29"/>
      <c r="E41" s="29"/>
    </row>
    <row r="45" spans="2:11" x14ac:dyDescent="0.25">
      <c r="B45" s="29"/>
      <c r="C45" s="29"/>
      <c r="D45" s="29"/>
      <c r="E45" s="29"/>
    </row>
    <row r="46" spans="2:11" x14ac:dyDescent="0.25">
      <c r="B46" s="29"/>
      <c r="C46" s="29"/>
      <c r="D46" s="29"/>
      <c r="E46" s="29"/>
      <c r="H46" s="36"/>
      <c r="I46" s="36"/>
      <c r="J46" s="36"/>
      <c r="K46" s="36"/>
    </row>
    <row r="47" spans="2:11" x14ac:dyDescent="0.25">
      <c r="B47" s="29"/>
      <c r="C47" s="29"/>
      <c r="D47" s="29"/>
      <c r="E47" s="29"/>
      <c r="H47" s="36"/>
      <c r="I47" s="36"/>
      <c r="J47" s="36"/>
      <c r="K47" s="36"/>
    </row>
    <row r="48" spans="2:11" x14ac:dyDescent="0.25">
      <c r="H48" s="36"/>
      <c r="I48" s="36"/>
      <c r="J48" s="36"/>
      <c r="K48" s="36"/>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0C6AA-EB8F-42F2-BEE0-CA09539AED69}">
  <dimension ref="A1:E29"/>
  <sheetViews>
    <sheetView showGridLines="0" workbookViewId="0">
      <selection activeCell="A15" sqref="A15"/>
    </sheetView>
  </sheetViews>
  <sheetFormatPr baseColWidth="10" defaultRowHeight="15" x14ac:dyDescent="0.25"/>
  <cols>
    <col min="1" max="1" width="50.7109375" customWidth="1"/>
    <col min="7" max="7" width="51.85546875" customWidth="1"/>
    <col min="8" max="8" width="13.42578125" customWidth="1"/>
    <col min="9" max="9" width="15.85546875" customWidth="1"/>
    <col min="10" max="10" width="17" customWidth="1"/>
  </cols>
  <sheetData>
    <row r="1" spans="1:5" x14ac:dyDescent="0.25">
      <c r="A1" s="2" t="s">
        <v>87</v>
      </c>
    </row>
    <row r="2" spans="1:5" ht="40.5" x14ac:dyDescent="0.25">
      <c r="A2" s="37"/>
      <c r="B2" s="38" t="s">
        <v>18</v>
      </c>
      <c r="C2" s="38" t="s">
        <v>24</v>
      </c>
      <c r="D2" s="38" t="s">
        <v>25</v>
      </c>
      <c r="E2" s="38" t="s">
        <v>19</v>
      </c>
    </row>
    <row r="3" spans="1:5" ht="27" x14ac:dyDescent="0.25">
      <c r="A3" s="39" t="s">
        <v>88</v>
      </c>
      <c r="B3" s="40">
        <v>262248</v>
      </c>
      <c r="C3" s="40">
        <v>1449666</v>
      </c>
      <c r="D3" s="40">
        <v>1051926</v>
      </c>
      <c r="E3" s="41">
        <v>2501592</v>
      </c>
    </row>
    <row r="4" spans="1:5" x14ac:dyDescent="0.25">
      <c r="A4" s="42" t="s">
        <v>89</v>
      </c>
      <c r="B4" s="43"/>
      <c r="C4" s="43"/>
      <c r="D4" s="43"/>
      <c r="E4" s="43"/>
    </row>
    <row r="5" spans="1:5" x14ac:dyDescent="0.25">
      <c r="A5" s="44" t="s">
        <v>90</v>
      </c>
      <c r="B5" s="45">
        <v>13705</v>
      </c>
      <c r="C5" s="45">
        <v>78276</v>
      </c>
      <c r="D5" s="45">
        <v>61603</v>
      </c>
      <c r="E5" s="46">
        <v>139879</v>
      </c>
    </row>
    <row r="6" spans="1:5" x14ac:dyDescent="0.25">
      <c r="A6" s="44" t="s">
        <v>91</v>
      </c>
      <c r="B6" s="45">
        <v>8403</v>
      </c>
      <c r="C6" s="45">
        <v>33323</v>
      </c>
      <c r="D6" s="45">
        <v>32167</v>
      </c>
      <c r="E6" s="46">
        <v>65490</v>
      </c>
    </row>
    <row r="7" spans="1:5" x14ac:dyDescent="0.25">
      <c r="A7" s="44" t="s">
        <v>92</v>
      </c>
      <c r="B7" s="45">
        <v>230</v>
      </c>
      <c r="C7" s="45">
        <v>774</v>
      </c>
      <c r="D7" s="45">
        <v>939</v>
      </c>
      <c r="E7" s="46">
        <v>1713</v>
      </c>
    </row>
    <row r="8" spans="1:5" x14ac:dyDescent="0.25">
      <c r="A8" s="44" t="s">
        <v>93</v>
      </c>
      <c r="B8" s="45">
        <v>26</v>
      </c>
      <c r="C8" s="45">
        <v>92</v>
      </c>
      <c r="D8" s="45">
        <v>102</v>
      </c>
      <c r="E8" s="46">
        <v>194</v>
      </c>
    </row>
    <row r="9" spans="1:5" x14ac:dyDescent="0.25">
      <c r="A9" s="44" t="s">
        <v>94</v>
      </c>
      <c r="B9" s="45">
        <v>5639</v>
      </c>
      <c r="C9" s="45">
        <v>18484</v>
      </c>
      <c r="D9" s="45">
        <v>22354</v>
      </c>
      <c r="E9" s="46">
        <v>40838</v>
      </c>
    </row>
    <row r="10" spans="1:5" x14ac:dyDescent="0.25">
      <c r="A10" s="42" t="s">
        <v>95</v>
      </c>
      <c r="B10" s="47"/>
      <c r="C10" s="47"/>
      <c r="D10" s="47"/>
      <c r="E10" s="47"/>
    </row>
    <row r="11" spans="1:5" x14ac:dyDescent="0.25">
      <c r="A11" s="44" t="s">
        <v>96</v>
      </c>
      <c r="B11" s="45">
        <v>15482</v>
      </c>
      <c r="C11" s="45">
        <v>60783</v>
      </c>
      <c r="D11" s="45">
        <v>58472</v>
      </c>
      <c r="E11" s="46">
        <v>119255</v>
      </c>
    </row>
    <row r="12" spans="1:5" x14ac:dyDescent="0.25">
      <c r="A12" s="44" t="s">
        <v>97</v>
      </c>
      <c r="B12" s="45">
        <v>124235</v>
      </c>
      <c r="C12" s="45">
        <v>488930</v>
      </c>
      <c r="D12" s="45">
        <v>476491</v>
      </c>
      <c r="E12" s="46">
        <v>965421</v>
      </c>
    </row>
    <row r="13" spans="1:5" x14ac:dyDescent="0.25">
      <c r="A13" s="48" t="s">
        <v>98</v>
      </c>
      <c r="B13" s="49"/>
      <c r="C13" s="49"/>
      <c r="D13" s="49"/>
      <c r="E13" s="49"/>
    </row>
    <row r="14" spans="1:5" x14ac:dyDescent="0.25">
      <c r="A14" s="50" t="s">
        <v>99</v>
      </c>
      <c r="B14" s="45">
        <v>935</v>
      </c>
      <c r="C14" s="45">
        <v>4266</v>
      </c>
      <c r="D14" s="45">
        <v>4247</v>
      </c>
      <c r="E14" s="46">
        <v>8513</v>
      </c>
    </row>
    <row r="15" spans="1:5" x14ac:dyDescent="0.25">
      <c r="A15" s="50" t="s">
        <v>100</v>
      </c>
      <c r="B15" s="45">
        <v>52545</v>
      </c>
      <c r="C15" s="45">
        <v>281730</v>
      </c>
      <c r="D15" s="45">
        <v>248701</v>
      </c>
      <c r="E15" s="46">
        <v>530431</v>
      </c>
    </row>
    <row r="16" spans="1:5" x14ac:dyDescent="0.25">
      <c r="A16" s="50" t="s">
        <v>101</v>
      </c>
      <c r="B16" s="45">
        <v>91525</v>
      </c>
      <c r="C16" s="45">
        <v>712745</v>
      </c>
      <c r="D16" s="45">
        <v>398763</v>
      </c>
      <c r="E16" s="46">
        <v>1111508</v>
      </c>
    </row>
    <row r="17" spans="1:5" x14ac:dyDescent="0.25">
      <c r="A17" s="51" t="s">
        <v>102</v>
      </c>
      <c r="B17" s="45">
        <v>56902</v>
      </c>
      <c r="C17" s="45">
        <v>352503</v>
      </c>
      <c r="D17" s="45">
        <v>240581</v>
      </c>
      <c r="E17" s="46">
        <v>593084</v>
      </c>
    </row>
    <row r="18" spans="1:5" x14ac:dyDescent="0.25">
      <c r="A18" s="51" t="s">
        <v>103</v>
      </c>
      <c r="B18" s="45">
        <v>21645</v>
      </c>
      <c r="C18" s="45">
        <v>272026</v>
      </c>
      <c r="D18" s="45">
        <v>87662</v>
      </c>
      <c r="E18" s="46">
        <v>359688</v>
      </c>
    </row>
    <row r="19" spans="1:5" x14ac:dyDescent="0.25">
      <c r="A19" s="51" t="s">
        <v>104</v>
      </c>
      <c r="B19" s="45">
        <v>12978</v>
      </c>
      <c r="C19" s="45">
        <v>88216</v>
      </c>
      <c r="D19" s="45">
        <v>70520</v>
      </c>
      <c r="E19" s="46">
        <v>158736</v>
      </c>
    </row>
    <row r="20" spans="1:5" x14ac:dyDescent="0.25">
      <c r="A20" s="50" t="s">
        <v>105</v>
      </c>
      <c r="B20" s="45">
        <v>68783</v>
      </c>
      <c r="C20" s="45">
        <v>368448</v>
      </c>
      <c r="D20" s="45">
        <v>298387</v>
      </c>
      <c r="E20" s="46">
        <v>666835</v>
      </c>
    </row>
    <row r="21" spans="1:5" x14ac:dyDescent="0.25">
      <c r="A21" s="50" t="s">
        <v>106</v>
      </c>
      <c r="B21" s="45">
        <v>28668</v>
      </c>
      <c r="C21" s="45">
        <v>248393</v>
      </c>
      <c r="D21" s="45">
        <v>132923</v>
      </c>
      <c r="E21" s="46">
        <v>381316</v>
      </c>
    </row>
    <row r="22" spans="1:5" x14ac:dyDescent="0.25">
      <c r="A22" s="50" t="s">
        <v>107</v>
      </c>
      <c r="B22" s="45">
        <v>14929</v>
      </c>
      <c r="C22" s="45">
        <v>97403</v>
      </c>
      <c r="D22" s="45">
        <v>66585</v>
      </c>
      <c r="E22" s="46">
        <v>163988</v>
      </c>
    </row>
    <row r="23" spans="1:5" x14ac:dyDescent="0.25">
      <c r="A23" s="50" t="s">
        <v>108</v>
      </c>
      <c r="B23" s="45">
        <v>1947</v>
      </c>
      <c r="C23" s="45">
        <v>20699</v>
      </c>
      <c r="D23" s="45">
        <v>11393</v>
      </c>
      <c r="E23" s="46">
        <v>32092</v>
      </c>
    </row>
    <row r="24" spans="1:5" x14ac:dyDescent="0.25">
      <c r="A24" s="48" t="s">
        <v>95</v>
      </c>
      <c r="B24" s="49"/>
      <c r="C24" s="49"/>
      <c r="D24" s="49"/>
      <c r="E24" s="49"/>
    </row>
    <row r="25" spans="1:5" x14ac:dyDescent="0.25">
      <c r="A25" s="50" t="s">
        <v>109</v>
      </c>
      <c r="B25" s="45">
        <v>31859</v>
      </c>
      <c r="C25" s="45">
        <v>144234</v>
      </c>
      <c r="D25" s="45">
        <v>145264</v>
      </c>
      <c r="E25" s="46">
        <v>289498</v>
      </c>
    </row>
    <row r="26" spans="1:5" x14ac:dyDescent="0.25">
      <c r="A26" s="50" t="s">
        <v>110</v>
      </c>
      <c r="B26" s="45">
        <v>18589</v>
      </c>
      <c r="C26" s="45">
        <v>90373</v>
      </c>
      <c r="D26" s="45">
        <v>88451</v>
      </c>
      <c r="E26" s="46">
        <v>178824</v>
      </c>
    </row>
    <row r="27" spans="1:5" ht="15.75" x14ac:dyDescent="0.3">
      <c r="A27" s="52" t="s">
        <v>111</v>
      </c>
    </row>
    <row r="28" spans="1:5" ht="15.75" x14ac:dyDescent="0.3">
      <c r="A28" s="52" t="s">
        <v>118</v>
      </c>
    </row>
    <row r="29" spans="1:5" ht="15.75" x14ac:dyDescent="0.3">
      <c r="A29" s="52" t="s">
        <v>112</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48A61-0A6D-43D8-AC65-11D31B481286}">
  <dimension ref="A1:L27"/>
  <sheetViews>
    <sheetView showGridLines="0" workbookViewId="0">
      <selection activeCell="A6" sqref="A6"/>
    </sheetView>
  </sheetViews>
  <sheetFormatPr baseColWidth="10" defaultRowHeight="15" x14ac:dyDescent="0.25"/>
  <cols>
    <col min="1" max="1" width="40.7109375" customWidth="1"/>
    <col min="12" max="12" width="14.5703125" bestFit="1" customWidth="1"/>
  </cols>
  <sheetData>
    <row r="1" spans="1:9" x14ac:dyDescent="0.25">
      <c r="A1" s="2" t="s">
        <v>113</v>
      </c>
    </row>
    <row r="2" spans="1:9" ht="40.5" x14ac:dyDescent="0.25">
      <c r="A2" s="53"/>
      <c r="B2" s="54" t="s">
        <v>18</v>
      </c>
      <c r="C2" s="55" t="s">
        <v>24</v>
      </c>
      <c r="D2" s="55" t="s">
        <v>25</v>
      </c>
      <c r="E2" s="54" t="s">
        <v>19</v>
      </c>
    </row>
    <row r="3" spans="1:9" x14ac:dyDescent="0.25">
      <c r="A3" s="97" t="s">
        <v>89</v>
      </c>
      <c r="B3" s="101"/>
      <c r="C3" s="101"/>
      <c r="D3" s="101"/>
      <c r="E3" s="102"/>
    </row>
    <row r="4" spans="1:9" x14ac:dyDescent="0.25">
      <c r="A4" s="98" t="s">
        <v>90</v>
      </c>
      <c r="B4" s="56">
        <v>28348.492200000001</v>
      </c>
      <c r="C4" s="56">
        <v>159847.24183000001</v>
      </c>
      <c r="D4" s="56">
        <v>127536.78654</v>
      </c>
      <c r="E4" s="57">
        <v>287384.02837000001</v>
      </c>
    </row>
    <row r="5" spans="1:9" ht="15" customHeight="1" x14ac:dyDescent="0.25">
      <c r="A5" s="98" t="s">
        <v>91</v>
      </c>
      <c r="B5" s="56">
        <v>26094.79665</v>
      </c>
      <c r="C5" s="56">
        <v>142210.16146999999</v>
      </c>
      <c r="D5" s="56">
        <v>107532.04519</v>
      </c>
      <c r="E5" s="57">
        <v>249742.20666000003</v>
      </c>
    </row>
    <row r="6" spans="1:9" ht="24" x14ac:dyDescent="0.25">
      <c r="A6" s="98" t="s">
        <v>92</v>
      </c>
      <c r="B6" s="56">
        <v>2419.08646</v>
      </c>
      <c r="C6" s="56">
        <v>8351.7183000000005</v>
      </c>
      <c r="D6" s="56">
        <v>9665.065419999999</v>
      </c>
      <c r="E6" s="57">
        <v>18016.783719999999</v>
      </c>
    </row>
    <row r="7" spans="1:9" ht="24" x14ac:dyDescent="0.25">
      <c r="A7" s="98" t="s">
        <v>114</v>
      </c>
      <c r="B7" s="56">
        <v>22837.79925</v>
      </c>
      <c r="C7" s="56">
        <v>78483.895080000002</v>
      </c>
      <c r="D7" s="56">
        <v>89426.912280000004</v>
      </c>
      <c r="E7" s="57">
        <v>167910.80736000001</v>
      </c>
    </row>
    <row r="8" spans="1:9" ht="15" customHeight="1" x14ac:dyDescent="0.25">
      <c r="A8" s="99" t="s">
        <v>95</v>
      </c>
      <c r="B8" s="103"/>
      <c r="C8" s="102"/>
      <c r="D8" s="102"/>
      <c r="E8" s="104"/>
    </row>
    <row r="9" spans="1:9" ht="24.75" x14ac:dyDescent="0.25">
      <c r="A9" s="100" t="s">
        <v>96</v>
      </c>
      <c r="B9" s="56">
        <v>120013.58541</v>
      </c>
      <c r="C9" s="56">
        <v>423746.99427999998</v>
      </c>
      <c r="D9" s="56">
        <v>478640.23456000001</v>
      </c>
      <c r="E9" s="57">
        <v>902387.22884</v>
      </c>
      <c r="I9" s="29"/>
    </row>
    <row r="10" spans="1:9" x14ac:dyDescent="0.25">
      <c r="A10" s="98" t="s">
        <v>97</v>
      </c>
      <c r="B10" s="56">
        <v>300589.06614999997</v>
      </c>
      <c r="C10" s="56">
        <v>1227992.6275599999</v>
      </c>
      <c r="D10" s="56">
        <v>1254068.98594</v>
      </c>
      <c r="E10" s="57">
        <v>2482061.6135000004</v>
      </c>
      <c r="I10" s="29"/>
    </row>
    <row r="11" spans="1:9" x14ac:dyDescent="0.25">
      <c r="A11" s="105" t="s">
        <v>98</v>
      </c>
      <c r="B11" s="109"/>
      <c r="C11" s="109"/>
      <c r="D11" s="109"/>
      <c r="E11" s="109"/>
      <c r="I11" s="29"/>
    </row>
    <row r="12" spans="1:9" x14ac:dyDescent="0.25">
      <c r="A12" s="106" t="s">
        <v>99</v>
      </c>
      <c r="B12" s="56">
        <v>10963.56206</v>
      </c>
      <c r="C12" s="56">
        <v>51754.125629999995</v>
      </c>
      <c r="D12" s="56">
        <v>50221.676310000003</v>
      </c>
      <c r="E12" s="57">
        <v>101975.80194</v>
      </c>
      <c r="I12" s="29"/>
    </row>
    <row r="13" spans="1:9" x14ac:dyDescent="0.25">
      <c r="A13" s="106" t="s">
        <v>100</v>
      </c>
      <c r="B13" s="58">
        <v>45093.835780000001</v>
      </c>
      <c r="C13" s="56">
        <v>237478.96839999998</v>
      </c>
      <c r="D13" s="56">
        <v>213253.26759999999</v>
      </c>
      <c r="E13" s="57">
        <v>450732.23599999998</v>
      </c>
      <c r="I13" s="29"/>
    </row>
    <row r="14" spans="1:9" x14ac:dyDescent="0.25">
      <c r="A14" s="106" t="s">
        <v>101</v>
      </c>
      <c r="B14" s="56">
        <v>233174.39614999999</v>
      </c>
      <c r="C14" s="56">
        <v>1892410.0966399999</v>
      </c>
      <c r="D14" s="56">
        <v>1055404.8064700002</v>
      </c>
      <c r="E14" s="57">
        <v>2947814.9031099998</v>
      </c>
      <c r="I14" s="29"/>
    </row>
    <row r="15" spans="1:9" x14ac:dyDescent="0.25">
      <c r="A15" s="107" t="s">
        <v>102</v>
      </c>
      <c r="B15" s="58">
        <v>138895.06916999997</v>
      </c>
      <c r="C15" s="56">
        <v>908681.73005999997</v>
      </c>
      <c r="D15" s="56">
        <v>605399.63428</v>
      </c>
      <c r="E15" s="57">
        <v>1514081.3643400001</v>
      </c>
      <c r="I15" s="29"/>
    </row>
    <row r="16" spans="1:9" x14ac:dyDescent="0.25">
      <c r="A16" s="107" t="s">
        <v>103</v>
      </c>
      <c r="B16" s="58">
        <v>47563.2304</v>
      </c>
      <c r="C16" s="56">
        <v>634489.29333000001</v>
      </c>
      <c r="D16" s="56">
        <v>191964.99711999999</v>
      </c>
      <c r="E16" s="57">
        <v>826454.29045000009</v>
      </c>
      <c r="I16" s="29"/>
    </row>
    <row r="17" spans="1:12" x14ac:dyDescent="0.25">
      <c r="A17" s="107" t="s">
        <v>104</v>
      </c>
      <c r="B17" s="58">
        <v>46716.096579999998</v>
      </c>
      <c r="C17" s="56">
        <v>349239.07325000002</v>
      </c>
      <c r="D17" s="56">
        <v>258040.17507000003</v>
      </c>
      <c r="E17" s="57">
        <v>607279.2483199999</v>
      </c>
      <c r="I17" s="29"/>
    </row>
    <row r="18" spans="1:12" x14ac:dyDescent="0.25">
      <c r="A18" s="106" t="s">
        <v>105</v>
      </c>
      <c r="B18" s="58">
        <v>149764.24205</v>
      </c>
      <c r="C18" s="56">
        <v>856777.37543999997</v>
      </c>
      <c r="D18" s="56">
        <v>666166.85840999999</v>
      </c>
      <c r="E18" s="57">
        <v>1522944.23385</v>
      </c>
      <c r="I18" s="29"/>
    </row>
    <row r="19" spans="1:12" x14ac:dyDescent="0.25">
      <c r="A19" s="106" t="s">
        <v>106</v>
      </c>
      <c r="B19" s="58">
        <v>163103.17231999998</v>
      </c>
      <c r="C19" s="56">
        <v>1466775.4164300002</v>
      </c>
      <c r="D19" s="56">
        <v>784724.36760999996</v>
      </c>
      <c r="E19" s="57">
        <v>2251499.7840399998</v>
      </c>
      <c r="I19" s="29"/>
    </row>
    <row r="20" spans="1:12" x14ac:dyDescent="0.25">
      <c r="A20" s="106" t="s">
        <v>107</v>
      </c>
      <c r="B20" s="58">
        <v>127328.9945</v>
      </c>
      <c r="C20" s="56">
        <v>861642.65498000011</v>
      </c>
      <c r="D20" s="56">
        <v>572360.48048999999</v>
      </c>
      <c r="E20" s="57">
        <v>1434003.1354700001</v>
      </c>
      <c r="I20" s="29"/>
    </row>
    <row r="21" spans="1:12" x14ac:dyDescent="0.25">
      <c r="A21" s="106" t="s">
        <v>115</v>
      </c>
      <c r="B21" s="58">
        <v>2880.3241000000003</v>
      </c>
      <c r="C21" s="56">
        <v>29650.150829999999</v>
      </c>
      <c r="D21" s="56">
        <v>16772.539670000002</v>
      </c>
      <c r="E21" s="57">
        <v>46422.690499999997</v>
      </c>
      <c r="I21" s="29"/>
    </row>
    <row r="22" spans="1:12" ht="25.5" x14ac:dyDescent="0.25">
      <c r="A22" s="108" t="s">
        <v>95</v>
      </c>
      <c r="B22" s="109"/>
      <c r="C22" s="109"/>
      <c r="D22" s="109"/>
      <c r="E22" s="109"/>
      <c r="I22" s="29"/>
      <c r="L22" s="29"/>
    </row>
    <row r="23" spans="1:12" x14ac:dyDescent="0.25">
      <c r="A23" s="106" t="s">
        <v>109</v>
      </c>
      <c r="B23" s="58">
        <v>62814.755010000001</v>
      </c>
      <c r="C23" s="58">
        <v>297787.53272999998</v>
      </c>
      <c r="D23" s="56">
        <v>291969.73194000003</v>
      </c>
      <c r="E23" s="57">
        <v>589757.26466999995</v>
      </c>
      <c r="I23" s="29"/>
      <c r="L23" s="29"/>
    </row>
    <row r="24" spans="1:12" x14ac:dyDescent="0.25">
      <c r="A24" s="106" t="s">
        <v>110</v>
      </c>
      <c r="B24" s="58">
        <v>46428.689359999997</v>
      </c>
      <c r="C24" s="58">
        <v>240847.40158000001</v>
      </c>
      <c r="D24" s="56">
        <v>223358.13894999999</v>
      </c>
      <c r="E24" s="57">
        <v>464205.54053</v>
      </c>
      <c r="I24" s="29"/>
      <c r="L24" s="29"/>
    </row>
    <row r="25" spans="1:12" ht="15.75" x14ac:dyDescent="0.3">
      <c r="A25" s="27" t="s">
        <v>116</v>
      </c>
      <c r="B25" s="27"/>
      <c r="C25" s="27"/>
      <c r="D25" s="27"/>
      <c r="E25" s="27"/>
      <c r="I25" s="29"/>
    </row>
    <row r="26" spans="1:12" ht="15.75" x14ac:dyDescent="0.3">
      <c r="A26" s="27" t="s">
        <v>119</v>
      </c>
      <c r="B26" s="27"/>
      <c r="C26" s="27"/>
      <c r="D26" s="27"/>
      <c r="E26" s="27"/>
      <c r="I26" s="29"/>
    </row>
    <row r="27" spans="1:12" ht="15.75" x14ac:dyDescent="0.3">
      <c r="A27" s="27" t="s">
        <v>117</v>
      </c>
      <c r="B27" s="27"/>
      <c r="C27" s="27"/>
      <c r="D27" s="27"/>
      <c r="E27" s="27"/>
    </row>
  </sheetData>
  <autoFilter ref="L4:L24" xr:uid="{00000000-0009-0000-0000-000014000000}">
    <sortState xmlns:xlrd2="http://schemas.microsoft.com/office/spreadsheetml/2017/richdata2" ref="L5:L24">
      <sortCondition descending="1" ref="L4:L24"/>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8"/>
  <sheetViews>
    <sheetView showGridLines="0" workbookViewId="0">
      <selection activeCell="C25" sqref="C25"/>
    </sheetView>
  </sheetViews>
  <sheetFormatPr baseColWidth="10" defaultRowHeight="15" x14ac:dyDescent="0.25"/>
  <cols>
    <col min="3" max="3" width="12.85546875" bestFit="1" customWidth="1"/>
    <col min="11" max="11" width="16.7109375" customWidth="1"/>
  </cols>
  <sheetData>
    <row r="1" spans="1:1" x14ac:dyDescent="0.25">
      <c r="A1" s="2" t="s">
        <v>121</v>
      </c>
    </row>
    <row r="20" spans="1:5" ht="15.75" x14ac:dyDescent="0.3">
      <c r="A20" s="27" t="s">
        <v>122</v>
      </c>
    </row>
    <row r="21" spans="1:5" ht="15.75" x14ac:dyDescent="0.3">
      <c r="A21" s="27" t="s">
        <v>123</v>
      </c>
    </row>
    <row r="22" spans="1:5" ht="15.75" x14ac:dyDescent="0.3">
      <c r="A22" s="27" t="s">
        <v>124</v>
      </c>
    </row>
    <row r="25" spans="1:5" x14ac:dyDescent="0.25">
      <c r="A25" s="9"/>
      <c r="B25" s="9" t="s">
        <v>18</v>
      </c>
      <c r="C25" s="9" t="s">
        <v>21</v>
      </c>
      <c r="D25" s="9" t="s">
        <v>22</v>
      </c>
      <c r="E25" s="9" t="s">
        <v>23</v>
      </c>
    </row>
    <row r="26" spans="1:5" x14ac:dyDescent="0.25">
      <c r="A26" s="9">
        <v>2019</v>
      </c>
      <c r="B26" s="11">
        <v>256206</v>
      </c>
      <c r="C26" s="11">
        <v>351916.25</v>
      </c>
      <c r="D26" s="11">
        <v>256155.5</v>
      </c>
      <c r="E26" s="11">
        <v>304035.875</v>
      </c>
    </row>
    <row r="27" spans="1:5" x14ac:dyDescent="0.25">
      <c r="A27" s="9">
        <v>2020</v>
      </c>
      <c r="B27" s="11">
        <v>262248</v>
      </c>
      <c r="C27" s="11">
        <v>362416.5</v>
      </c>
      <c r="D27" s="11">
        <v>262981.5</v>
      </c>
      <c r="E27" s="11">
        <v>312699</v>
      </c>
    </row>
    <row r="28" spans="1:5" x14ac:dyDescent="0.25">
      <c r="A28" s="9" t="s">
        <v>20</v>
      </c>
      <c r="B28" s="10">
        <v>2.3582585887918315</v>
      </c>
      <c r="C28" s="10">
        <v>2.9837354768357525</v>
      </c>
      <c r="D28" s="10">
        <v>2.6647875997197015</v>
      </c>
      <c r="E28" s="10">
        <v>2.8493759165756343</v>
      </c>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4"/>
  <sheetViews>
    <sheetView workbookViewId="0">
      <selection activeCell="A17" sqref="A17:A18"/>
    </sheetView>
  </sheetViews>
  <sheetFormatPr baseColWidth="10" defaultRowHeight="15" x14ac:dyDescent="0.25"/>
  <cols>
    <col min="1" max="1" width="20" customWidth="1"/>
  </cols>
  <sheetData>
    <row r="1" spans="1:8" x14ac:dyDescent="0.25">
      <c r="A1" s="2" t="s">
        <v>128</v>
      </c>
    </row>
    <row r="11" spans="1:8" x14ac:dyDescent="0.25">
      <c r="B11">
        <v>2020</v>
      </c>
    </row>
    <row r="13" spans="1:8" x14ac:dyDescent="0.25">
      <c r="H13" s="36"/>
    </row>
    <row r="17" spans="1:5" ht="15.75" x14ac:dyDescent="0.3">
      <c r="A17" s="27" t="s">
        <v>129</v>
      </c>
    </row>
    <row r="18" spans="1:5" ht="15.75" x14ac:dyDescent="0.3">
      <c r="A18" s="27" t="s">
        <v>130</v>
      </c>
    </row>
    <row r="20" spans="1:5" x14ac:dyDescent="0.25">
      <c r="A20" s="12"/>
      <c r="B20" s="13" t="s">
        <v>19</v>
      </c>
      <c r="C20" s="13" t="s">
        <v>25</v>
      </c>
      <c r="D20" s="13" t="s">
        <v>24</v>
      </c>
      <c r="E20" s="13" t="s">
        <v>18</v>
      </c>
    </row>
    <row r="21" spans="1:5" ht="28.5" x14ac:dyDescent="0.25">
      <c r="A21" s="16" t="s">
        <v>120</v>
      </c>
      <c r="B21" s="15">
        <v>37.608730760251873</v>
      </c>
      <c r="C21" s="15">
        <v>43.831220066810786</v>
      </c>
      <c r="D21" s="15">
        <v>33.093484982057937</v>
      </c>
      <c r="E21" s="15">
        <v>46.16889356639517</v>
      </c>
    </row>
    <row r="22" spans="1:5" ht="15.75" x14ac:dyDescent="0.3">
      <c r="A22" s="14" t="s">
        <v>26</v>
      </c>
      <c r="B22" s="15">
        <v>3.8420333931352517</v>
      </c>
      <c r="C22" s="15">
        <v>3.3647804123103717</v>
      </c>
      <c r="D22" s="15">
        <v>4.1883440737383646</v>
      </c>
      <c r="E22" s="15">
        <v>2.9323388548244411</v>
      </c>
    </row>
    <row r="23" spans="1:5" x14ac:dyDescent="0.25">
      <c r="A23" s="16" t="s">
        <v>27</v>
      </c>
      <c r="B23" s="15">
        <v>42.523241200003838</v>
      </c>
      <c r="C23" s="15">
        <v>35.446219600998553</v>
      </c>
      <c r="D23" s="15">
        <v>47.658564110629619</v>
      </c>
      <c r="E23" s="15">
        <v>35.364998017144075</v>
      </c>
    </row>
    <row r="24" spans="1:5" ht="28.5" x14ac:dyDescent="0.25">
      <c r="A24" s="16" t="s">
        <v>28</v>
      </c>
      <c r="B24" s="15">
        <v>16.025994646609039</v>
      </c>
      <c r="C24" s="15">
        <v>17.357779919880294</v>
      </c>
      <c r="D24" s="15">
        <v>15.05960683357408</v>
      </c>
      <c r="E24" s="15">
        <v>15.533769561636312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5"/>
  <sheetViews>
    <sheetView showGridLines="0" workbookViewId="0">
      <selection activeCell="A18" sqref="A18:A19"/>
    </sheetView>
  </sheetViews>
  <sheetFormatPr baseColWidth="10" defaultRowHeight="15" x14ac:dyDescent="0.25"/>
  <cols>
    <col min="1" max="1" width="16.28515625" customWidth="1"/>
    <col min="3" max="3" width="13.28515625" customWidth="1"/>
  </cols>
  <sheetData>
    <row r="1" spans="1:1" x14ac:dyDescent="0.25">
      <c r="A1" s="2" t="s">
        <v>131</v>
      </c>
    </row>
    <row r="18" spans="1:5" ht="15.75" x14ac:dyDescent="0.3">
      <c r="A18" s="27" t="s">
        <v>122</v>
      </c>
    </row>
    <row r="19" spans="1:5" ht="15.75" x14ac:dyDescent="0.3">
      <c r="A19" s="27" t="s">
        <v>132</v>
      </c>
    </row>
    <row r="21" spans="1:5" ht="42.75" x14ac:dyDescent="0.25">
      <c r="A21" s="12"/>
      <c r="B21" s="13" t="s">
        <v>18</v>
      </c>
      <c r="C21" s="18" t="s">
        <v>24</v>
      </c>
      <c r="D21" s="18" t="s">
        <v>25</v>
      </c>
      <c r="E21" s="18" t="s">
        <v>19</v>
      </c>
    </row>
    <row r="22" spans="1:5" ht="28.5" x14ac:dyDescent="0.3">
      <c r="A22" s="14" t="s">
        <v>120</v>
      </c>
      <c r="B22" s="17">
        <v>-0.66943959046048584</v>
      </c>
      <c r="C22" s="17">
        <v>-1.264892743434227</v>
      </c>
      <c r="D22" s="17">
        <v>-0.52984932949034369</v>
      </c>
      <c r="E22" s="17">
        <v>-0.90602779173368131</v>
      </c>
    </row>
    <row r="23" spans="1:5" ht="28.5" x14ac:dyDescent="0.25">
      <c r="A23" s="16" t="s">
        <v>26</v>
      </c>
      <c r="B23" s="17">
        <v>4.7255889963230286</v>
      </c>
      <c r="C23" s="17">
        <v>3.5313576373495206</v>
      </c>
      <c r="D23" s="17">
        <v>3.6517512006559678</v>
      </c>
      <c r="E23" s="17">
        <v>3.5756622195400567</v>
      </c>
    </row>
    <row r="24" spans="1:5" x14ac:dyDescent="0.25">
      <c r="A24" s="16" t="s">
        <v>27</v>
      </c>
      <c r="B24" s="17">
        <v>6.1447782546494993</v>
      </c>
      <c r="C24" s="17">
        <v>6.8343093245171973</v>
      </c>
      <c r="D24" s="17">
        <v>6.8600955489767319</v>
      </c>
      <c r="E24" s="17">
        <v>6.8433464842149236</v>
      </c>
    </row>
    <row r="25" spans="1:5" ht="28.5" x14ac:dyDescent="0.25">
      <c r="A25" s="16" t="s">
        <v>28</v>
      </c>
      <c r="B25" s="17">
        <v>2.8842025508271245</v>
      </c>
      <c r="C25" s="17">
        <v>0.86815903157992003</v>
      </c>
      <c r="D25" s="17">
        <v>2.5705698957952978</v>
      </c>
      <c r="E25" s="17">
        <v>1.6364558245658511</v>
      </c>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workbookViewId="0">
      <selection activeCell="A17" sqref="A17:A18"/>
    </sheetView>
  </sheetViews>
  <sheetFormatPr baseColWidth="10" defaultRowHeight="15" x14ac:dyDescent="0.25"/>
  <cols>
    <col min="1" max="1" width="20.140625" customWidth="1"/>
    <col min="10" max="10" width="13.140625" customWidth="1"/>
  </cols>
  <sheetData>
    <row r="1" spans="1:1" x14ac:dyDescent="0.25">
      <c r="A1" s="2" t="s">
        <v>133</v>
      </c>
    </row>
    <row r="17" spans="1:5" ht="15.75" x14ac:dyDescent="0.3">
      <c r="A17" s="27" t="s">
        <v>129</v>
      </c>
    </row>
    <row r="18" spans="1:5" ht="15.75" x14ac:dyDescent="0.3">
      <c r="A18" s="27" t="s">
        <v>134</v>
      </c>
    </row>
    <row r="21" spans="1:5" x14ac:dyDescent="0.25">
      <c r="A21" s="69"/>
      <c r="B21" s="84">
        <v>2020</v>
      </c>
      <c r="C21" s="85"/>
      <c r="D21" s="85"/>
      <c r="E21" s="86"/>
    </row>
    <row r="22" spans="1:5" ht="42.75" x14ac:dyDescent="0.25">
      <c r="A22" s="12"/>
      <c r="B22" s="18" t="s">
        <v>19</v>
      </c>
      <c r="C22" s="18" t="s">
        <v>25</v>
      </c>
      <c r="D22" s="18" t="s">
        <v>24</v>
      </c>
      <c r="E22" s="13" t="s">
        <v>18</v>
      </c>
    </row>
    <row r="23" spans="1:5" ht="15.75" x14ac:dyDescent="0.3">
      <c r="A23" s="14" t="s">
        <v>29</v>
      </c>
      <c r="B23" s="15">
        <v>23.781180033741755</v>
      </c>
      <c r="C23" s="15">
        <v>21.327502296469998</v>
      </c>
      <c r="D23" s="15">
        <v>25.561762280517129</v>
      </c>
      <c r="E23" s="15">
        <v>20.15380859375</v>
      </c>
    </row>
    <row r="24" spans="1:5" x14ac:dyDescent="0.25">
      <c r="A24" s="16" t="s">
        <v>30</v>
      </c>
      <c r="B24" s="15">
        <v>26.513750425370858</v>
      </c>
      <c r="C24" s="15">
        <v>29.65384637328906</v>
      </c>
      <c r="D24" s="15">
        <v>24.235048942652394</v>
      </c>
      <c r="E24" s="15">
        <v>28.69415283203125</v>
      </c>
    </row>
    <row r="25" spans="1:5" x14ac:dyDescent="0.25">
      <c r="A25" s="16" t="s">
        <v>31</v>
      </c>
      <c r="B25" s="15">
        <v>26.584448961295347</v>
      </c>
      <c r="C25" s="15">
        <v>28.92886553431202</v>
      </c>
      <c r="D25" s="15">
        <v>24.883155239813821</v>
      </c>
      <c r="E25" s="15">
        <v>31.164932250976563</v>
      </c>
    </row>
    <row r="26" spans="1:5" x14ac:dyDescent="0.25">
      <c r="A26" s="16" t="s">
        <v>32</v>
      </c>
      <c r="B26" s="15">
        <v>13.620224899720446</v>
      </c>
      <c r="C26" s="15">
        <v>12.784538813671176</v>
      </c>
      <c r="D26" s="15">
        <v>14.22666468848873</v>
      </c>
      <c r="E26" s="15">
        <v>13.024520874023438</v>
      </c>
    </row>
    <row r="27" spans="1:5" ht="15.75" x14ac:dyDescent="0.3">
      <c r="A27" s="14" t="s">
        <v>33</v>
      </c>
      <c r="B27" s="15">
        <v>9.5003956798715912</v>
      </c>
      <c r="C27" s="15">
        <v>7.3052469822577484</v>
      </c>
      <c r="D27" s="15">
        <v>11.093368848527925</v>
      </c>
      <c r="E27" s="15">
        <v>6.96258544921875</v>
      </c>
    </row>
    <row r="33" spans="13:15" x14ac:dyDescent="0.25">
      <c r="M33" s="59"/>
    </row>
    <row r="34" spans="13:15" x14ac:dyDescent="0.25">
      <c r="O34" s="36"/>
    </row>
  </sheetData>
  <mergeCells count="1">
    <mergeCell ref="B21:E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4"/>
  <sheetViews>
    <sheetView showGridLines="0" workbookViewId="0">
      <selection activeCell="A17" sqref="A17:A18"/>
    </sheetView>
  </sheetViews>
  <sheetFormatPr baseColWidth="10" defaultRowHeight="15" x14ac:dyDescent="0.25"/>
  <cols>
    <col min="1" max="1" width="14.42578125" customWidth="1"/>
  </cols>
  <sheetData>
    <row r="1" spans="1:1" x14ac:dyDescent="0.25">
      <c r="A1" s="2" t="s">
        <v>135</v>
      </c>
    </row>
    <row r="17" spans="1:5" ht="15.75" x14ac:dyDescent="0.3">
      <c r="A17" s="27" t="s">
        <v>122</v>
      </c>
    </row>
    <row r="18" spans="1:5" ht="15.75" x14ac:dyDescent="0.3">
      <c r="A18" s="27" t="s">
        <v>136</v>
      </c>
    </row>
    <row r="19" spans="1:5" ht="42.75" x14ac:dyDescent="0.25">
      <c r="A19" s="12"/>
      <c r="B19" s="13" t="s">
        <v>18</v>
      </c>
      <c r="C19" s="18" t="s">
        <v>24</v>
      </c>
      <c r="D19" s="18" t="s">
        <v>25</v>
      </c>
      <c r="E19" s="18" t="s">
        <v>19</v>
      </c>
    </row>
    <row r="20" spans="1:5" x14ac:dyDescent="0.25">
      <c r="A20" s="16" t="s">
        <v>29</v>
      </c>
      <c r="B20" s="15">
        <v>4.7755037283833097</v>
      </c>
      <c r="C20" s="15">
        <v>6.6320655866063314</v>
      </c>
      <c r="D20" s="15">
        <v>4.1220218751740916</v>
      </c>
      <c r="E20" s="15">
        <v>5.6713670414646975</v>
      </c>
    </row>
    <row r="21" spans="1:5" x14ac:dyDescent="0.25">
      <c r="A21" s="16" t="s">
        <v>30</v>
      </c>
      <c r="B21" s="15">
        <v>0.86490110626885675</v>
      </c>
      <c r="C21" s="15">
        <v>0.93548998982600751</v>
      </c>
      <c r="D21" s="15">
        <v>1.3691683569979716</v>
      </c>
      <c r="E21" s="15">
        <v>1.1389949022084329</v>
      </c>
    </row>
    <row r="22" spans="1:5" x14ac:dyDescent="0.25">
      <c r="A22" s="16" t="s">
        <v>31</v>
      </c>
      <c r="B22" s="15">
        <v>1.6878057280840419</v>
      </c>
      <c r="C22" s="15">
        <v>1.5654794597715718</v>
      </c>
      <c r="D22" s="15">
        <v>2.0923872006980218</v>
      </c>
      <c r="E22" s="15">
        <v>1.8059171235184222</v>
      </c>
    </row>
    <row r="23" spans="1:5" x14ac:dyDescent="0.25">
      <c r="A23" s="16" t="s">
        <v>32</v>
      </c>
      <c r="B23" s="15">
        <v>3.4322932444713725</v>
      </c>
      <c r="C23" s="15">
        <v>2.7362787406440297</v>
      </c>
      <c r="D23" s="15">
        <v>4.2500562176748371</v>
      </c>
      <c r="E23" s="15">
        <v>3.3285098456787314</v>
      </c>
    </row>
    <row r="24" spans="1:5" x14ac:dyDescent="0.25">
      <c r="A24" s="12" t="s">
        <v>33</v>
      </c>
      <c r="B24" s="15">
        <v>2.8050016897600538</v>
      </c>
      <c r="C24" s="15">
        <v>3.0341291459701969</v>
      </c>
      <c r="D24" s="15">
        <v>3.4820442361054984</v>
      </c>
      <c r="E24" s="15">
        <v>3.178539322426964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5"/>
  <sheetViews>
    <sheetView showGridLines="0" workbookViewId="0">
      <selection activeCell="A24" sqref="A24"/>
    </sheetView>
  </sheetViews>
  <sheetFormatPr baseColWidth="10" defaultRowHeight="15" x14ac:dyDescent="0.25"/>
  <cols>
    <col min="1" max="1" width="30" customWidth="1"/>
  </cols>
  <sheetData>
    <row r="1" spans="1:1" x14ac:dyDescent="0.25">
      <c r="A1" s="2" t="s">
        <v>137</v>
      </c>
    </row>
    <row r="18" spans="1:5" ht="15.75" x14ac:dyDescent="0.3">
      <c r="A18" s="27" t="s">
        <v>129</v>
      </c>
    </row>
    <row r="19" spans="1:5" ht="15.75" x14ac:dyDescent="0.3">
      <c r="A19" s="27" t="s">
        <v>138</v>
      </c>
    </row>
    <row r="22" spans="1:5" ht="42.75" x14ac:dyDescent="0.25">
      <c r="A22" s="12"/>
      <c r="B22" s="18" t="s">
        <v>19</v>
      </c>
      <c r="C22" s="18" t="s">
        <v>25</v>
      </c>
      <c r="D22" s="18" t="s">
        <v>24</v>
      </c>
      <c r="E22" s="13" t="s">
        <v>18</v>
      </c>
    </row>
    <row r="23" spans="1:5" ht="28.5" x14ac:dyDescent="0.25">
      <c r="A23" s="24" t="s">
        <v>159</v>
      </c>
      <c r="B23" s="15">
        <v>55.785235961739602</v>
      </c>
      <c r="C23" s="15">
        <v>48.476603867572429</v>
      </c>
      <c r="D23" s="15">
        <v>60.669663963051455</v>
      </c>
      <c r="E23" s="15">
        <v>45.850873981879744</v>
      </c>
    </row>
    <row r="24" spans="1:5" ht="28.5" x14ac:dyDescent="0.25">
      <c r="A24" s="24" t="s">
        <v>160</v>
      </c>
      <c r="B24" s="15">
        <v>25.009713814243089</v>
      </c>
      <c r="C24" s="15">
        <v>29.30995146046395</v>
      </c>
      <c r="D24" s="15">
        <v>23.746214099956976</v>
      </c>
      <c r="E24" s="15">
        <v>25.224977883530091</v>
      </c>
    </row>
    <row r="25" spans="1:5" ht="28.5" x14ac:dyDescent="0.25">
      <c r="A25" s="24" t="s">
        <v>34</v>
      </c>
      <c r="B25" s="15">
        <v>19.205050224017345</v>
      </c>
      <c r="C25" s="15">
        <v>22.213444671963618</v>
      </c>
      <c r="D25" s="15">
        <v>15.584121936991565</v>
      </c>
      <c r="E25" s="15">
        <v>28.924148134590162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3"/>
  <sheetViews>
    <sheetView showGridLines="0" workbookViewId="0">
      <selection activeCell="B22" sqref="B22"/>
    </sheetView>
  </sheetViews>
  <sheetFormatPr baseColWidth="10" defaultRowHeight="15" x14ac:dyDescent="0.25"/>
  <cols>
    <col min="1" max="1" width="30.7109375" customWidth="1"/>
  </cols>
  <sheetData>
    <row r="1" spans="1:1" x14ac:dyDescent="0.25">
      <c r="A1" s="2" t="s">
        <v>139</v>
      </c>
    </row>
    <row r="17" spans="1:5" ht="15.75" x14ac:dyDescent="0.3">
      <c r="A17" s="27" t="s">
        <v>140</v>
      </c>
    </row>
    <row r="18" spans="1:5" ht="15.75" x14ac:dyDescent="0.3">
      <c r="A18" s="27" t="s">
        <v>141</v>
      </c>
    </row>
    <row r="20" spans="1:5" ht="42.75" x14ac:dyDescent="0.25">
      <c r="A20" s="19"/>
      <c r="B20" s="20" t="s">
        <v>18</v>
      </c>
      <c r="C20" s="18" t="s">
        <v>36</v>
      </c>
      <c r="D20" s="18" t="s">
        <v>25</v>
      </c>
      <c r="E20" s="18" t="s">
        <v>19</v>
      </c>
    </row>
    <row r="21" spans="1:5" ht="27" x14ac:dyDescent="0.25">
      <c r="A21" s="23" t="s">
        <v>159</v>
      </c>
      <c r="B21" s="22">
        <v>5.2620981861474894</v>
      </c>
      <c r="C21" s="22">
        <v>1.5379979809698698</v>
      </c>
      <c r="D21" s="22">
        <v>5.0995991302466024</v>
      </c>
      <c r="E21" s="22">
        <v>5.0704952814917323</v>
      </c>
    </row>
    <row r="22" spans="1:5" ht="27" x14ac:dyDescent="0.25">
      <c r="A22" s="21" t="s">
        <v>160</v>
      </c>
      <c r="B22" s="22">
        <v>0.17869582336372172</v>
      </c>
      <c r="C22" s="22">
        <v>4.7081768004150604</v>
      </c>
      <c r="D22" s="22">
        <v>-2.1726018690861451E-2</v>
      </c>
      <c r="E22" s="22">
        <v>-0.42954451411656108</v>
      </c>
    </row>
    <row r="23" spans="1:5" ht="27" x14ac:dyDescent="0.25">
      <c r="A23" s="23" t="s">
        <v>34</v>
      </c>
      <c r="B23" s="22">
        <v>-0.11456412957598103</v>
      </c>
      <c r="C23" s="22">
        <v>-10.160910710491477</v>
      </c>
      <c r="D23" s="22">
        <v>1.137460450742509</v>
      </c>
      <c r="E23" s="22">
        <v>0.97924850716623268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6"/>
  <sheetViews>
    <sheetView showGridLines="0" workbookViewId="0">
      <selection activeCell="A18" sqref="A18:A19"/>
    </sheetView>
  </sheetViews>
  <sheetFormatPr baseColWidth="10" defaultRowHeight="15" x14ac:dyDescent="0.25"/>
  <cols>
    <col min="1" max="1" width="26.28515625" customWidth="1"/>
  </cols>
  <sheetData>
    <row r="1" spans="1:1" x14ac:dyDescent="0.25">
      <c r="A1" s="2" t="s">
        <v>142</v>
      </c>
    </row>
    <row r="18" spans="1:4" ht="15.75" x14ac:dyDescent="0.3">
      <c r="A18" s="27" t="s">
        <v>122</v>
      </c>
    </row>
    <row r="19" spans="1:4" ht="15.75" x14ac:dyDescent="0.3">
      <c r="A19" s="27" t="s">
        <v>143</v>
      </c>
    </row>
    <row r="21" spans="1:4" x14ac:dyDescent="0.25">
      <c r="A21" s="19"/>
      <c r="B21" s="87" t="s">
        <v>37</v>
      </c>
      <c r="C21" s="88"/>
      <c r="D21" s="89"/>
    </row>
    <row r="22" spans="1:4" x14ac:dyDescent="0.25">
      <c r="A22" s="23"/>
      <c r="B22" s="22" t="s">
        <v>38</v>
      </c>
      <c r="C22" s="22" t="s">
        <v>39</v>
      </c>
      <c r="D22" s="22" t="s">
        <v>40</v>
      </c>
    </row>
    <row r="23" spans="1:4" x14ac:dyDescent="0.25">
      <c r="A23" s="25" t="s">
        <v>19</v>
      </c>
      <c r="B23" s="22">
        <v>75.717694045929889</v>
      </c>
      <c r="C23" s="22">
        <v>10.061485101686898</v>
      </c>
      <c r="D23" s="22">
        <v>14.220820852383204</v>
      </c>
    </row>
    <row r="24" spans="1:4" x14ac:dyDescent="0.25">
      <c r="A24" s="26" t="s">
        <v>25</v>
      </c>
      <c r="B24" s="22">
        <v>79.41395749104278</v>
      </c>
      <c r="C24" s="22">
        <v>10.86581432898644</v>
      </c>
      <c r="D24" s="22">
        <v>9.7202281799707748</v>
      </c>
    </row>
    <row r="25" spans="1:4" x14ac:dyDescent="0.25">
      <c r="A25" s="25" t="s">
        <v>24</v>
      </c>
      <c r="B25" s="22">
        <v>72.117610934530575</v>
      </c>
      <c r="C25" s="22">
        <v>9.2780852953136534</v>
      </c>
      <c r="D25" s="22">
        <v>18.60430377015577</v>
      </c>
    </row>
    <row r="26" spans="1:4" x14ac:dyDescent="0.25">
      <c r="A26" s="26" t="s">
        <v>18</v>
      </c>
      <c r="B26" s="22">
        <v>68.07851747472597</v>
      </c>
      <c r="C26" s="22">
        <v>13.752027658075406</v>
      </c>
      <c r="D26" s="22">
        <v>18.169454867198638</v>
      </c>
    </row>
  </sheetData>
  <mergeCells count="1">
    <mergeCell ref="B21:D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vt:i4>
      </vt:variant>
    </vt:vector>
  </HeadingPairs>
  <TitlesOfParts>
    <vt:vector size="18" baseType="lpstr">
      <vt:lpstr>Fg 1-1</vt:lpstr>
      <vt:lpstr>Fg 1-2</vt:lpstr>
      <vt:lpstr>Fg 2-1</vt:lpstr>
      <vt:lpstr>Fg 2-2</vt:lpstr>
      <vt:lpstr>Fg 3-1</vt:lpstr>
      <vt:lpstr>Fg 3-2</vt:lpstr>
      <vt:lpstr>Fg 4-1</vt:lpstr>
      <vt:lpstr>Fg 4-2</vt:lpstr>
      <vt:lpstr>Fg5-1</vt:lpstr>
      <vt:lpstr>Fg 5-2</vt:lpstr>
      <vt:lpstr>Tb 1</vt:lpstr>
      <vt:lpstr>Fg 6</vt:lpstr>
      <vt:lpstr>Fg7-1</vt:lpstr>
      <vt:lpstr>Fg 8-1</vt:lpstr>
      <vt:lpstr>Fg 8-2</vt:lpstr>
      <vt:lpstr>Annexe 1</vt:lpstr>
      <vt:lpstr>Annexe 2</vt:lpstr>
      <vt:lpstr>'Fg 2-1'!_Hlk104543316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2022-09-19T13:55:26Z</dcterms:modified>
</cp:coreProperties>
</file>