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TRAD\THEMATIQUES\PETITE ENFANCE\Enfance 2020\MAQUETTE\"/>
    </mc:Choice>
  </mc:AlternateContent>
  <xr:revisionPtr revIDLastSave="0" documentId="13_ncr:1_{1D387BB4-5DFE-457B-BE80-BB92F45B5FC0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Fig1" sheetId="9" r:id="rId1"/>
    <sheet name="Fig2" sheetId="10" r:id="rId2"/>
    <sheet name="Tab1" sheetId="3" r:id="rId3"/>
    <sheet name="Tab2" sheetId="8" r:id="rId4"/>
    <sheet name="Fig3" sheetId="5" r:id="rId5"/>
    <sheet name="Fig4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8" l="1"/>
  <c r="F29" i="5"/>
  <c r="G37" i="9"/>
  <c r="C36" i="9"/>
  <c r="D36" i="9"/>
  <c r="E36" i="9"/>
  <c r="F36" i="9"/>
  <c r="G36" i="9"/>
  <c r="H36" i="9"/>
  <c r="I36" i="9"/>
  <c r="J36" i="9"/>
  <c r="K36" i="9"/>
  <c r="C37" i="9"/>
  <c r="D37" i="9"/>
  <c r="E37" i="9"/>
  <c r="F37" i="9"/>
  <c r="H37" i="9"/>
  <c r="I37" i="9"/>
  <c r="J37" i="9"/>
  <c r="K37" i="9"/>
  <c r="D35" i="9"/>
  <c r="E35" i="9"/>
  <c r="F35" i="9"/>
  <c r="G35" i="9"/>
  <c r="H35" i="9"/>
  <c r="I35" i="9"/>
  <c r="J35" i="9"/>
  <c r="K35" i="9"/>
  <c r="C35" i="9"/>
  <c r="A28" i="10" l="1"/>
  <c r="F28" i="5"/>
  <c r="F31" i="5"/>
  <c r="F30" i="5"/>
  <c r="C8" i="8"/>
  <c r="D8" i="8"/>
  <c r="E8" i="8"/>
  <c r="F8" i="8"/>
  <c r="G8" i="8"/>
  <c r="H8" i="8"/>
  <c r="I8" i="8"/>
  <c r="J8" i="8"/>
</calcChain>
</file>

<file path=xl/sharedStrings.xml><?xml version="1.0" encoding="utf-8"?>
<sst xmlns="http://schemas.openxmlformats.org/spreadsheetml/2006/main" count="69" uniqueCount="33">
  <si>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</si>
  <si>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</si>
  <si>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</si>
  <si>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</si>
  <si>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</si>
  <si>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</si>
  <si>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</si>
  <si>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</si>
  <si>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</si>
  <si>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Places en micro-crèches Paje</t>
  </si>
  <si>
    <t>Préscolarisation</t>
  </si>
  <si>
    <t>Ensemble</t>
  </si>
  <si>
    <t>Figure 1. L'offre d'accueil globale pour 100 enfants de moins de 3 ans</t>
  </si>
  <si>
    <t>*garde à fomicile en emploi direct et par le cmg structure</t>
  </si>
  <si>
    <t>PreParE pour 100 enfants</t>
  </si>
  <si>
    <t>Enfants bénéficaires de la PreParE à taux plein</t>
  </si>
  <si>
    <t>Enfants bénéficaires de la PreParE à taux réduit</t>
  </si>
  <si>
    <t>Figure 2. Évolution de la capacité théorique gloable</t>
  </si>
  <si>
    <t>Figure 4. les enfants de moins de 3 ans bénéficiaires de la PreParE</t>
  </si>
  <si>
    <t>Figure 3. La capacité d'accueil individuelle pour 100 enfants de moins de 3 ans</t>
  </si>
  <si>
    <t>Nombre de places théoriques totales</t>
  </si>
  <si>
    <t>Taux de couverture théorique global (pour 100 enfants de moins de 3 ans)</t>
  </si>
  <si>
    <t>Offre de places en collectif</t>
  </si>
  <si>
    <t>Offre de places en individuel</t>
  </si>
  <si>
    <t>Offre de places totale</t>
  </si>
  <si>
    <t>Offre par les assistantes maternelles</t>
  </si>
  <si>
    <t>Offre par la garde à domicile</t>
  </si>
  <si>
    <t>Capacité individuelle</t>
  </si>
  <si>
    <t>Tableau 1. Les contributions des différents types de mode de garde dans l'accueil collectif</t>
  </si>
  <si>
    <t>Places en Eaje Psu</t>
  </si>
  <si>
    <t>Tableau 2. Etablissements d'accueil du jeune enfant et places dans les quartiers prioritaires</t>
  </si>
  <si>
    <t>Nombre de places en Qp</t>
  </si>
  <si>
    <t>Part des places en Qp dans l'ensemble des places Psu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</si>
</sst>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 applyFill="1"/>
    <xf numFmtId="165" fontId="1" fillId="0" borderId="0" xfId="0" applyNumberFormat="1" applyFont="1"/>
    <xf numFmtId="3" fontId="0" fillId="0" borderId="0" xfId="0" applyNumberFormat="1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 wrapText="1"/>
    </xf>
    <xf numFmtId="164" fontId="1" fillId="2" borderId="0" xfId="0" applyNumberFormat="1" applyFont="1" applyFill="1"/>
    <xf numFmtId="164" fontId="0" fillId="2" borderId="0" xfId="0" applyNumberForma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wrapText="1"/>
    </xf>
    <xf numFmtId="164" fontId="1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000"/>
      <color rgb="FF67B771"/>
      <color rgb="FF2696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'Fig1'!$B$31</c:f>
              <c:strCache>
                <c:ptCount val="1"/>
                <c:pt idx="0">
                  <c:v>Offre de places en collectif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'Fig1'!$C$30:$K$30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'Fig1'!$C$31:$K$31</c:f>
              <c:numCache>
                <c:formatCode>#\ ##0.0</c:formatCode>
                <c:ptCount val="9"/>
                <c:pt idx="0">
                  <c:v>53.711546012897728</c:v>
                </c:pt>
                <c:pt idx="1">
                  <c:v>45.05441140242371</c:v>
                </c:pt>
                <c:pt idx="2">
                  <c:v>20.032789168875308</c:v>
                </c:pt>
                <c:pt idx="3">
                  <c:v>31.245237652744922</c:v>
                </c:pt>
                <c:pt idx="4">
                  <c:v>17.856177496504806</c:v>
                </c:pt>
                <c:pt idx="5">
                  <c:v>31.729851374234467</c:v>
                </c:pt>
                <c:pt idx="6">
                  <c:v>22.818234703995039</c:v>
                </c:pt>
                <c:pt idx="7">
                  <c:v>18.566724152867696</c:v>
                </c:pt>
                <c:pt idx="8">
                  <c:v>30.869969056642539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1D-489B-824A-A25C58A02908}"/>
            </c:ext>
          </c:extLst>
        </c:ser>
        <c:ser>
          <c:idx val="1"/>
          <c:order val="1"/>
          <c:tx>
            <c:strRef>
              <c:f>'Fig1'!$B$32</c:f>
              <c:strCache>
                <c:ptCount val="1"/>
                <c:pt idx="0">
                  <c:v>Offre de places en individuel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'Fig1'!$C$30:$K$30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'Fig1'!$C$32:$K$32</c:f>
              <c:numCache>
                <c:formatCode>#\ ##0.0</c:formatCode>
                <c:ptCount val="9"/>
                <c:pt idx="0">
                  <c:v>18.512287691728417</c:v>
                </c:pt>
                <c:pt idx="1">
                  <c:v>25.574819201453476</c:v>
                </c:pt>
                <c:pt idx="2">
                  <c:v>12.158511444635625</c:v>
                </c:pt>
                <c:pt idx="3">
                  <c:v>19.059136650117789</c:v>
                </c:pt>
                <c:pt idx="4">
                  <c:v>33.02033881514518</c:v>
                </c:pt>
                <c:pt idx="5">
                  <c:v>26.832886105846725</c:v>
                </c:pt>
                <c:pt idx="6">
                  <c:v>26.707389168803775</c:v>
                </c:pt>
                <c:pt idx="7">
                  <c:v>22.4048720151116</c:v>
                </c:pt>
                <c:pt idx="8">
                  <c:v>22.225210575251733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1D-489B-824A-A25C58A02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overlap val="100"/>
        <c:axId val="755364312"/>
        <c:axId val="755365296"/>
      </c:barChart>
      <c:lineChart>
        <c:grouping val="standard"/>
        <c:varyColors val="0"/>
        <c:ser>
          <c:idx val="2"/>
          <c:order val="2"/>
          <c:tx>
            <c:strRef>
              <c:f>'Fig1'!$B$33</c:f>
              <c:strCache>
                <c:ptCount val="1"/>
                <c:pt idx="0">
                  <c:v>Offre de places totale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874564459930314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1D-489B-824A-A25C58A02908}"/>
                </c:ext>
              </c:extLst>
            </c:dLbl>
            <c:dLbl>
              <c:idx val="1"/>
              <c:layout>
                <c:manualLayout>
                  <c:x val="-2.4777390631049168E-2"/>
                  <c:y val="-5.0925925925925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1D-489B-824A-A25C58A02908}"/>
                </c:ext>
              </c:extLst>
            </c:dLbl>
            <c:dLbl>
              <c:idx val="2"/>
              <c:layout>
                <c:manualLayout>
                  <c:x val="-2.4777390631049168E-2"/>
                  <c:y val="-7.407407407407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1D-489B-824A-A25C58A02908}"/>
                </c:ext>
              </c:extLst>
            </c:dLbl>
            <c:dLbl>
              <c:idx val="3"/>
              <c:layout>
                <c:manualLayout>
                  <c:x val="-2.1680216802168136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1D-489B-824A-A25C58A02908}"/>
                </c:ext>
              </c:extLst>
            </c:dLbl>
            <c:dLbl>
              <c:idx val="4"/>
              <c:layout>
                <c:manualLayout>
                  <c:x val="-2.013162988772747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1D-489B-824A-A25C58A02908}"/>
                </c:ext>
              </c:extLst>
            </c:dLbl>
            <c:dLbl>
              <c:idx val="5"/>
              <c:layout>
                <c:manualLayout>
                  <c:x val="-2.477739063104916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1D-489B-824A-A25C58A02908}"/>
                </c:ext>
              </c:extLst>
            </c:dLbl>
            <c:dLbl>
              <c:idx val="6"/>
              <c:layout>
                <c:manualLayout>
                  <c:x val="-2.7874564459930314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1D-489B-824A-A25C58A02908}"/>
                </c:ext>
              </c:extLst>
            </c:dLbl>
            <c:dLbl>
              <c:idx val="7"/>
              <c:layout>
                <c:manualLayout>
                  <c:x val="-2.7874564459930199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1D-489B-824A-A25C58A02908}"/>
                </c:ext>
              </c:extLst>
            </c:dLbl>
            <c:dLbl>
              <c:idx val="8"/>
              <c:layout>
                <c:manualLayout>
                  <c:x val="-2.168021680216813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1D-489B-824A-A25C58A029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'Fig1'!$C$30:$K$30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'Fig1'!$C$33:$K$33</c:f>
              <c:numCache>
                <c:formatCode>#\ ##0.0</c:formatCode>
                <c:ptCount val="9"/>
                <c:pt idx="0">
                  <c:v>72.223833704626145</c:v>
                </c:pt>
                <c:pt idx="1">
                  <c:v>70.629230603877176</c:v>
                </c:pt>
                <c:pt idx="2">
                  <c:v>32.19130061351094</c:v>
                </c:pt>
                <c:pt idx="3">
                  <c:v>50.304374302862698</c:v>
                </c:pt>
                <c:pt idx="4">
                  <c:v>50.876516311649937</c:v>
                </c:pt>
                <c:pt idx="5">
                  <c:v>58.562737480081225</c:v>
                </c:pt>
                <c:pt idx="6">
                  <c:v>49.525623872798789</c:v>
                </c:pt>
                <c:pt idx="7">
                  <c:v>40.97159616797925</c:v>
                </c:pt>
                <c:pt idx="8">
                  <c:v>53.095179631894261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E1D-489B-824A-A25C58A02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789304"/>
        <c:axId val="623788976"/>
      </c:lineChart>
      <c:catAx>
        <c:axId val="755364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55365296"/>
        <c:crosses val="autoZero"/>
        <c:auto val="1"/>
        <c:lblAlgn val="ctr"/>
        <c:lblOffset val="100"/>
        <c:tickLblSkip val="1"/>
        <c:noMultiLvlLbl val="0"/>
      </c:catAx>
      <c:valAx>
        <c:axId val="755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55364312"/>
        <c:crosses val="autoZero"/>
        <c:crossBetween val="between"/>
      </c:valAx>
      <c:valAx>
        <c:axId val="623788976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623789304"/>
        <c:crosses val="max"/>
        <c:crossBetween val="between"/>
      </c:valAx>
      <c:catAx>
        <c:axId val="623789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3788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09677978069997"/>
          <c:y val="4.6049181316756067E-2"/>
          <c:w val="0.7765138494743995"/>
          <c:h val="0.775428328256496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'Fig2'!$C$23</c:f>
              <c:strCache>
                <c:ptCount val="1"/>
                <c:pt idx="0">
                  <c:v>Nombre de places théoriques totales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'Fig2'!$B$24:$B$28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'Fig2'!$C$24:$C$28</c:f>
              <c:numCache>
                <c:formatCode>#,##0</c:formatCode>
                <c:ptCount val="5"/>
                <c:pt idx="0">
                  <c:v>273360</c:v>
                </c:pt>
                <c:pt idx="1">
                  <c:v>276850</c:v>
                </c:pt>
                <c:pt idx="2">
                  <c:v>276700</c:v>
                </c:pt>
                <c:pt idx="3">
                  <c:v>275800</c:v>
                </c:pt>
                <c:pt idx="4">
                  <c:v>273284.60622793401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4-40E9-B272-E0B1A0C2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87168136"/>
        <c:axId val="787168792"/>
      </c:barChart>
      <c:lineChart>
        <c:grouping val="standard"/>
        <c:varyColors val="0"/>
        <c:ser>
          <c:idx val="1"/>
          <c:order val="1"/>
          <c:tx>
            <c:strRef>
              <c:f>'Fig2'!$D$23</c:f>
              <c:strCache>
                <c:ptCount val="1"/>
                <c:pt idx="0">
                  <c:v>Taux de couverture théorique global (pour 100 enfants de moins de 3 ans)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1996615905245379E-2"/>
                  <c:y val="-6.279433815921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34-40E9-B272-E0B1A0C2432A}"/>
                </c:ext>
              </c:extLst>
            </c:dLbl>
            <c:dLbl>
              <c:idx val="1"/>
              <c:layout>
                <c:manualLayout>
                  <c:x val="-2.7072758037225041E-2"/>
                  <c:y val="-5.0235470527370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34-40E9-B272-E0B1A0C2432A}"/>
                </c:ext>
              </c:extLst>
            </c:dLbl>
            <c:dLbl>
              <c:idx val="2"/>
              <c:layout>
                <c:manualLayout>
                  <c:x val="-2.3688663282571912E-2"/>
                  <c:y val="-9.2098362633512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34-40E9-B272-E0B1A0C2432A}"/>
                </c:ext>
              </c:extLst>
            </c:dLbl>
            <c:dLbl>
              <c:idx val="3"/>
              <c:layout>
                <c:manualLayout>
                  <c:x val="-2.5380710659898477E-2"/>
                  <c:y val="-5.0235470527370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34-40E9-B272-E0B1A0C2432A}"/>
                </c:ext>
              </c:extLst>
            </c:dLbl>
            <c:dLbl>
              <c:idx val="4"/>
              <c:layout>
                <c:manualLayout>
                  <c:x val="-2.3688663282572037E-2"/>
                  <c:y val="-4.6049181316756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34-40E9-B272-E0B1A0C24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'Fig2'!$B$24:$B$28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'Fig2'!$D$24:$D$28</c:f>
              <c:numCache>
                <c:formatCode>0.0</c:formatCode>
                <c:ptCount val="5"/>
                <c:pt idx="0">
                  <c:v>51.802160318362709</c:v>
                </c:pt>
                <c:pt idx="1">
                  <c:v>53.303939312256922</c:v>
                </c:pt>
                <c:pt idx="2">
                  <c:v>52.862846990046421</c:v>
                </c:pt>
                <c:pt idx="3">
                  <c:v>53.2</c:v>
                </c:pt>
                <c:pt idx="4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34-40E9-B272-E0B1A0C24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75768"/>
        <c:axId val="790677080"/>
      </c:lineChart>
      <c:catAx>
        <c:axId val="78716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87168792"/>
        <c:crosses val="autoZero"/>
        <c:auto val="1"/>
        <c:lblAlgn val="ctr"/>
        <c:lblOffset val="100"/>
        <c:noMultiLvlLbl val="0"/>
      </c:catAx>
      <c:valAx>
        <c:axId val="78716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87168136"/>
        <c:crosses val="autoZero"/>
        <c:crossBetween val="between"/>
      </c:valAx>
      <c:valAx>
        <c:axId val="790677080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90675768"/>
        <c:crosses val="max"/>
        <c:crossBetween val="between"/>
      </c:valAx>
      <c:catAx>
        <c:axId val="790675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0677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'Fig3'!$C$27</c:f>
              <c:strCache>
                <c:ptCount val="1"/>
                <c:pt idx="0">
                  <c:v>Offre par les assistantes maternelles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'Fig3'!$B$28:$B$36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'Fig3'!$C$28:$C$36</c:f>
              <c:numCache>
                <c:formatCode>0.0</c:formatCode>
                <c:ptCount val="9"/>
                <c:pt idx="0">
                  <c:v>4.5774225070967498</c:v>
                </c:pt>
                <c:pt idx="1">
                  <c:v>14.519161178235507</c:v>
                </c:pt>
                <c:pt idx="2">
                  <c:v>10.356805185208779</c:v>
                </c:pt>
                <c:pt idx="3">
                  <c:v>15.338411498761953</c:v>
                </c:pt>
                <c:pt idx="4">
                  <c:v>32.323573795593099</c:v>
                </c:pt>
                <c:pt idx="5">
                  <c:v>23.702788043782579</c:v>
                </c:pt>
                <c:pt idx="6">
                  <c:v>25.836661515071572</c:v>
                </c:pt>
                <c:pt idx="7">
                  <c:v>21.283249241737352</c:v>
                </c:pt>
                <c:pt idx="8">
                  <c:v>17.305324115576614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5-4D93-98D0-15D3788C62E2}"/>
            </c:ext>
          </c:extLst>
        </c:ser>
        <c:ser>
          <c:idx val="1"/>
          <c:order val="1"/>
          <c:tx>
            <c:strRef>
              <c:f>'Fig3'!$D$27</c:f>
              <c:strCache>
                <c:ptCount val="1"/>
                <c:pt idx="0">
                  <c:v>Offre par la garde à domicile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'Fig3'!$B$28:$B$36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'Fig3'!$D$28:$D$36</c:f>
              <c:numCache>
                <c:formatCode>0.0</c:formatCode>
                <c:ptCount val="9"/>
                <c:pt idx="0">
                  <c:v>13.934865184631667</c:v>
                </c:pt>
                <c:pt idx="1">
                  <c:v>11.055658023217962</c:v>
                </c:pt>
                <c:pt idx="2">
                  <c:v>1.8017062594268476</c:v>
                </c:pt>
                <c:pt idx="3">
                  <c:v>3.7207251513558424</c:v>
                </c:pt>
                <c:pt idx="4">
                  <c:v>0.69676501955207926</c:v>
                </c:pt>
                <c:pt idx="5">
                  <c:v>3.1300980620641421</c:v>
                </c:pt>
                <c:pt idx="6">
                  <c:v>0.8707276537322064</c:v>
                </c:pt>
                <c:pt idx="7">
                  <c:v>1.1216227733742434</c:v>
                </c:pt>
                <c:pt idx="8">
                  <c:v>4.9198864596751157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5-4D93-98D0-15D3788C6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overlap val="100"/>
        <c:axId val="774906616"/>
        <c:axId val="774906288"/>
      </c:barChart>
      <c:lineChart>
        <c:grouping val="standard"/>
        <c:varyColors val="0"/>
        <c:ser>
          <c:idx val="2"/>
          <c:order val="2"/>
          <c:tx>
            <c:strRef>
              <c:f>'Fig3'!$E$27</c:f>
              <c:strCache>
                <c:ptCount val="1"/>
                <c:pt idx="0">
                  <c:v>Capacité individuelle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6791692690705887E-2"/>
                  <c:y val="-6.2402485879185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F5-4D93-98D0-15D3788C62E2}"/>
                </c:ext>
              </c:extLst>
            </c:dLbl>
            <c:dLbl>
              <c:idx val="1"/>
              <c:layout>
                <c:manualLayout>
                  <c:x val="-3.0363918382799986E-2"/>
                  <c:y val="-4.1601657252790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F5-4D93-98D0-15D3788C62E2}"/>
                </c:ext>
              </c:extLst>
            </c:dLbl>
            <c:dLbl>
              <c:idx val="2"/>
              <c:layout>
                <c:manualLayout>
                  <c:x val="-2.3219466998611722E-2"/>
                  <c:y val="-6.240248587918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F5-4D93-98D0-15D3788C62E2}"/>
                </c:ext>
              </c:extLst>
            </c:dLbl>
            <c:dLbl>
              <c:idx val="3"/>
              <c:layout>
                <c:manualLayout>
                  <c:x val="-3.215003122884711E-2"/>
                  <c:y val="-4.9921988703348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F5-4D93-98D0-15D3788C62E2}"/>
                </c:ext>
              </c:extLst>
            </c:dLbl>
            <c:dLbl>
              <c:idx val="4"/>
              <c:layout>
                <c:manualLayout>
                  <c:x val="-3.215003122884711E-2"/>
                  <c:y val="-2.9121160076953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EF5-4D93-98D0-15D3788C62E2}"/>
                </c:ext>
              </c:extLst>
            </c:dLbl>
            <c:dLbl>
              <c:idx val="5"/>
              <c:layout>
                <c:manualLayout>
                  <c:x val="-2.5005579844658878E-2"/>
                  <c:y val="-3.7441491527511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F5-4D93-98D0-15D3788C62E2}"/>
                </c:ext>
              </c:extLst>
            </c:dLbl>
            <c:dLbl>
              <c:idx val="6"/>
              <c:layout>
                <c:manualLayout>
                  <c:x val="-2.6791692690706002E-2"/>
                  <c:y val="-4.1601657252790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F5-4D93-98D0-15D3788C62E2}"/>
                </c:ext>
              </c:extLst>
            </c:dLbl>
            <c:dLbl>
              <c:idx val="7"/>
              <c:layout>
                <c:manualLayout>
                  <c:x val="-2.1433354152564695E-2"/>
                  <c:y val="-4.9921988703348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F5-4D93-98D0-15D3788C62E2}"/>
                </c:ext>
              </c:extLst>
            </c:dLbl>
            <c:dLbl>
              <c:idx val="8"/>
              <c:layout>
                <c:manualLayout>
                  <c:x val="-2.6791692690706002E-2"/>
                  <c:y val="-3.3281325802232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F5-4D93-98D0-15D3788C62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'Fig3'!$B$28:$B$36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'Fig3'!$E$28:$E$36</c:f>
              <c:numCache>
                <c:formatCode>0.0</c:formatCode>
                <c:ptCount val="9"/>
                <c:pt idx="0">
                  <c:v>18.512287691728417</c:v>
                </c:pt>
                <c:pt idx="1">
                  <c:v>25.574819201453469</c:v>
                </c:pt>
                <c:pt idx="2">
                  <c:v>12.158511444635627</c:v>
                </c:pt>
                <c:pt idx="3">
                  <c:v>19.059136650117793</c:v>
                </c:pt>
                <c:pt idx="4">
                  <c:v>33.02033881514518</c:v>
                </c:pt>
                <c:pt idx="5">
                  <c:v>26.832886105846722</c:v>
                </c:pt>
                <c:pt idx="6">
                  <c:v>26.707389168803779</c:v>
                </c:pt>
                <c:pt idx="7">
                  <c:v>22.404872015111597</c:v>
                </c:pt>
                <c:pt idx="8">
                  <c:v>22.225210575251729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F5-4D93-98D0-15D3788C6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885952"/>
        <c:axId val="774877752"/>
      </c:lineChart>
      <c:catAx>
        <c:axId val="77490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74906288"/>
        <c:crosses val="autoZero"/>
        <c:auto val="1"/>
        <c:lblAlgn val="ctr"/>
        <c:lblOffset val="100"/>
        <c:noMultiLvlLbl val="0"/>
      </c:catAx>
      <c:valAx>
        <c:axId val="77490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774906616"/>
        <c:crosses val="autoZero"/>
        <c:crossBetween val="between"/>
      </c:valAx>
      <c:valAx>
        <c:axId val="774877752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774885952"/>
        <c:crosses val="max"/>
        <c:crossBetween val="between"/>
      </c:valAx>
      <c:catAx>
        <c:axId val="774885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48777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[1]PREPARE2!$C$13</c:f>
              <c:strCache>
                <c:ptCount val="1"/>
                <c:pt idx="0">
                  <c:v>Enfants bénéficaires de la PreParE à taux plein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[1]PREPARE2!$B$14:$B$22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[1]PREPARE2!$C$14:$C$22</c:f>
              <c:numCache>
                <c:formatCode>General</c:formatCode>
                <c:ptCount val="9"/>
                <c:pt idx="0">
                  <c:v>3.0998194159038537</c:v>
                </c:pt>
                <c:pt idx="1">
                  <c:v>4.6807917047691365</c:v>
                </c:pt>
                <c:pt idx="2">
                  <c:v>6.0343608597285066</c:v>
                </c:pt>
                <c:pt idx="3">
                  <c:v>6.0457544050061891</c:v>
                </c:pt>
                <c:pt idx="4">
                  <c:v>6.9943121222893669</c:v>
                </c:pt>
                <c:pt idx="5">
                  <c:v>7.230060414836589</c:v>
                </c:pt>
                <c:pt idx="6">
                  <c:v>6.5358768697160228</c:v>
                </c:pt>
                <c:pt idx="7">
                  <c:v>7.3877098781215356</c:v>
                </c:pt>
                <c:pt idx="8">
                  <c:v>5.850901580899424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1-4603-A48D-572A43EDEFB1}"/>
            </c:ext>
          </c:extLst>
        </c:ser>
        <c:ser>
          <c:idx val="1"/>
          <c:order val="1"/>
          <c:tx>
            <c:strRef>
              <c:f>[1]PREPARE2!$D$13</c:f>
              <c:strCache>
                <c:ptCount val="1"/>
                <c:pt idx="0">
                  <c:v>Enfants bénéficaires de la PreParE à taux réduit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[1]PREPARE2!$B$14:$B$22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[1]PREPARE2!$D$14:$D$22</c:f>
              <c:numCache>
                <c:formatCode>General</c:formatCode>
                <c:ptCount val="9"/>
                <c:pt idx="0">
                  <c:v>1.691263465969238</c:v>
                </c:pt>
                <c:pt idx="1">
                  <c:v>2.8379237123947973</c:v>
                </c:pt>
                <c:pt idx="2">
                  <c:v>2.1834935897435894</c:v>
                </c:pt>
                <c:pt idx="3">
                  <c:v>3.2696253836891813</c:v>
                </c:pt>
                <c:pt idx="4">
                  <c:v>5.0391041592605736</c:v>
                </c:pt>
                <c:pt idx="5">
                  <c:v>4.4925691543715578</c:v>
                </c:pt>
                <c:pt idx="6">
                  <c:v>4.3247344461305026</c:v>
                </c:pt>
                <c:pt idx="7">
                  <c:v>3.6631722492116241</c:v>
                </c:pt>
                <c:pt idx="8">
                  <c:v>3.2744843182626231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1-4603-A48D-572A43EDE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overlap val="100"/>
        <c:axId val="632819784"/>
        <c:axId val="632818144"/>
      </c:barChart>
      <c:lineChart>
        <c:grouping val="standard"/>
        <c:varyColors val="0"/>
        <c:ser>
          <c:idx val="2"/>
          <c:order val="2"/>
          <c:tx>
            <c:strRef>
              <c:f>[1]PREPARE2!$E$13</c:f>
              <c:strCache>
                <c:ptCount val="1"/>
                <c:pt idx="0">
                  <c:v>PreParE pour 100 enfants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948937229295901E-2"/>
                  <c:y val="-4.7197631347849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81-4603-A48D-572A43EDEFB1}"/>
                </c:ext>
              </c:extLst>
            </c:dLbl>
            <c:dLbl>
              <c:idx val="1"/>
              <c:layout>
                <c:manualLayout>
                  <c:x val="-2.6008795526535386E-2"/>
                  <c:y val="-4.2477868213064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81-4603-A48D-572A43EDEFB1}"/>
                </c:ext>
              </c:extLst>
            </c:dLbl>
            <c:dLbl>
              <c:idx val="2"/>
              <c:layout>
                <c:manualLayout>
                  <c:x val="-2.4478866377915628E-2"/>
                  <c:y val="-4.7197631347849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81-4603-A48D-572A43EDEFB1}"/>
                </c:ext>
              </c:extLst>
            </c:dLbl>
            <c:dLbl>
              <c:idx val="3"/>
              <c:layout>
                <c:manualLayout>
                  <c:x val="-2.294893722929596E-2"/>
                  <c:y val="-4.71976313478491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81-4603-A48D-572A43EDEFB1}"/>
                </c:ext>
              </c:extLst>
            </c:dLbl>
            <c:dLbl>
              <c:idx val="4"/>
              <c:layout>
                <c:manualLayout>
                  <c:x val="-2.6008795526535355E-2"/>
                  <c:y val="-4.2477868213064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81-4603-A48D-572A43EDEFB1}"/>
                </c:ext>
              </c:extLst>
            </c:dLbl>
            <c:dLbl>
              <c:idx val="5"/>
              <c:layout>
                <c:manualLayout>
                  <c:x val="-2.4478866377915628E-2"/>
                  <c:y val="-5.663715761741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81-4603-A48D-572A43EDEFB1}"/>
                </c:ext>
              </c:extLst>
            </c:dLbl>
            <c:dLbl>
              <c:idx val="6"/>
              <c:layout>
                <c:manualLayout>
                  <c:x val="-1.9889078932056561E-2"/>
                  <c:y val="-4.7197631347849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881-4603-A48D-572A43EDEFB1}"/>
                </c:ext>
              </c:extLst>
            </c:dLbl>
            <c:dLbl>
              <c:idx val="7"/>
              <c:layout>
                <c:manualLayout>
                  <c:x val="-2.4478866377915628E-2"/>
                  <c:y val="-4.2477868213064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881-4603-A48D-572A43EDEFB1}"/>
                </c:ext>
              </c:extLst>
            </c:dLbl>
            <c:dLbl>
              <c:idx val="8"/>
              <c:layout>
                <c:manualLayout>
                  <c:x val="-2.7538724675154971E-2"/>
                  <c:y val="-5.6637157617418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881-4603-A48D-572A43EDEFB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[1]PREPARE2!$B$14:$B$22</c:f>
              <c:strCache>
                <c:ptCount val="9"/>
                <c:pt idx="0">
                  <c:v>Paris</c:v>
                </c:pt>
                <c:pt idx="1">
                  <c:v>Hauts-de-Seine</c:v>
                </c:pt>
                <c:pt idx="2">
                  <c:v>Seine-Saint-Denis</c:v>
                </c:pt>
                <c:pt idx="3">
                  <c:v>Val-de-Marne</c:v>
                </c:pt>
                <c:pt idx="4">
                  <c:v>Seine-et-Marne</c:v>
                </c:pt>
                <c:pt idx="5">
                  <c:v>Yvelines</c:v>
                </c:pt>
                <c:pt idx="6">
                  <c:v>Essonne</c:v>
                </c:pt>
                <c:pt idx="7">
                  <c:v>Val-d'Oise</c:v>
                </c:pt>
                <c:pt idx="8">
                  <c:v>Île-de-France</c:v>
                </c:pt>
              </c:strCache>
            </c:strRef>
          </c:cat>
          <c:val>
            <c:numRef>
              <c:f>[1]PREPARE2!$E$14:$E$22</c:f>
              <c:numCache>
                <c:formatCode>General</c:formatCode>
                <c:ptCount val="9"/>
                <c:pt idx="0">
                  <c:v>4.7910828818730922</c:v>
                </c:pt>
                <c:pt idx="1">
                  <c:v>7.518715417163933</c:v>
                </c:pt>
                <c:pt idx="2">
                  <c:v>8.217854449472096</c:v>
                </c:pt>
                <c:pt idx="3">
                  <c:v>9.3153797886953704</c:v>
                </c:pt>
                <c:pt idx="4">
                  <c:v>12.03341628154994</c:v>
                </c:pt>
                <c:pt idx="5">
                  <c:v>11.722629569208147</c:v>
                </c:pt>
                <c:pt idx="6">
                  <c:v>10.860611315846525</c:v>
                </c:pt>
                <c:pt idx="7">
                  <c:v>11.050882127333161</c:v>
                </c:pt>
                <c:pt idx="8">
                  <c:v>9.1253858991620458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881-4603-A48D-572A43EDE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18472"/>
        <c:axId val="632820768"/>
      </c:lineChart>
      <c:catAx>
        <c:axId val="632819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2818144"/>
        <c:crosses val="autoZero"/>
        <c:auto val="1"/>
        <c:lblAlgn val="ctr"/>
        <c:lblOffset val="100"/>
        <c:noMultiLvlLbl val="0"/>
      </c:catAx>
      <c:valAx>
        <c:axId val="6328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32819784"/>
        <c:crosses val="autoZero"/>
        <c:crossBetween val="between"/>
      </c:valAx>
      <c:valAx>
        <c:axId val="6328207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632818472"/>
        <c:crosses val="max"/>
        <c:crossBetween val="between"/>
      </c:valAx>
      <c:catAx>
        <c:axId val="632818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2820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9</xdr:row>
      <xdr:rowOff>4762</xdr:rowOff>
    </xdr:from>
    <xdr:to>
      <xdr:col>11</xdr:col>
      <xdr:colOff>342899</xdr:colOff>
      <xdr:row>25</xdr:row>
      <xdr:rowOff>4762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50C46A8-72A1-48D4-AD0B-E4CC058B0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4</xdr:row>
      <xdr:rowOff>128586</xdr:rowOff>
    </xdr:from>
    <xdr:to>
      <xdr:col>10</xdr:col>
      <xdr:colOff>314325</xdr:colOff>
      <xdr:row>20</xdr:row>
      <xdr:rowOff>114299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AC0257D-DD89-44F6-AB2C-F1FF381C9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0.01332</cdr:x>
      <cdr:y>0.22449</cdr:y>
    </cdr:from>
    <cdr:to>
      <cdr:x>0.06599</cdr:x>
      <cdr:y>0.65306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F932C1C-2F38-4844-8287-F72069C5BA39}"/>
            </a:ext>
          </a:extLst>
        </cdr:cNvPr>
        <cdr:cNvSpPr txBox="1"/>
      </cdr:nvSpPr>
      <cdr:spPr>
        <a:xfrm xmlns:a="http://schemas.openxmlformats.org/drawingml/2006/main">
          <a:off x="100012" y="681038"/>
          <a:ext cx="395288" cy="1300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/>
        <a:lstStyle xmlns:a="http://schemas.openxmlformats.org/drawingml/2006/main"/>
        <a:p xmlns:a="http://schemas.openxmlformats.org/drawingml/2006/main">
          <a:r>
            <a:rPr lang="fr-FR" sz="800">
              <a:solidFill>
                <a:schemeClr val="tx2"/>
              </a:solidFill>
              <a:latin typeface="Century Gothic" panose="020B0502020202020204" pitchFamily="34" charset="0"/>
            </a:rPr>
            <a:t>Nombre de places</a:t>
          </a:r>
        </a:p>
      </cdr:txBody>
    </cdr:sp>
  </cdr:relSizeAnchor>
  <cdr:relSizeAnchor xmlns:cdr="http://schemas.openxmlformats.org/drawingml/2006/chartDrawing">
    <cdr:from>
      <cdr:x>0.94733</cdr:x>
      <cdr:y>0.02983</cdr:y>
    </cdr:from>
    <cdr:to>
      <cdr:x>1</cdr:x>
      <cdr:y>0.70173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3FA8F862-91BA-4F30-9353-2AD28137474C}"/>
            </a:ext>
          </a:extLst>
        </cdr:cNvPr>
        <cdr:cNvSpPr txBox="1"/>
      </cdr:nvSpPr>
      <cdr:spPr>
        <a:xfrm xmlns:a="http://schemas.openxmlformats.org/drawingml/2006/main">
          <a:off x="7110412" y="90490"/>
          <a:ext cx="395288" cy="2038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solidFill>
                <a:schemeClr val="tx2"/>
              </a:solidFill>
              <a:latin typeface="Century Gothic" panose="020B0502020202020204" pitchFamily="34" charset="0"/>
            </a:rPr>
            <a:t>Taux de couverture théorique</a:t>
          </a:r>
        </a:p>
      </cdr:txBody>
    </cdr:sp>
  </cdr:relSizeAnchor>
  <cdr:relSizeAnchor xmlns:cdr="http://schemas.openxmlformats.org/drawingml/2006/chartDrawing">
    <cdr:from>
      <cdr:x>0.27538</cdr:x>
      <cdr:y>0.09262</cdr:y>
    </cdr:from>
    <cdr:to>
      <cdr:x>0.27665</cdr:x>
      <cdr:y>0.87755</cdr:y>
    </cdr:to>
    <cdr:cxnSp macro="">
      <cdr:nvCxnSpPr>
        <cdr:cNvPr id="4" name="Connecteur droit 3">
          <a:extLst xmlns:a="http://schemas.openxmlformats.org/drawingml/2006/main">
            <a:ext uri="{FF2B5EF4-FFF2-40B4-BE49-F238E27FC236}">
              <a16:creationId xmlns:a16="http://schemas.microsoft.com/office/drawing/2014/main" id="{81371DDC-4D38-4009-B72A-D27CDFB0E3FC}"/>
            </a:ext>
          </a:extLst>
        </cdr:cNvPr>
        <cdr:cNvCxnSpPr/>
      </cdr:nvCxnSpPr>
      <cdr:spPr>
        <a:xfrm xmlns:a="http://schemas.openxmlformats.org/drawingml/2006/main" flipH="1" flipV="1">
          <a:off x="2066925" y="280989"/>
          <a:ext cx="9525" cy="23812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0.23519</cdr:x>
      <cdr:y>0</cdr:y>
    </cdr:from>
    <cdr:to>
      <cdr:x>0.32901</cdr:x>
      <cdr:y>0.1372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07CDB4AE-879B-4CFD-B976-A231C998C837}"/>
            </a:ext>
          </a:extLst>
        </cdr:cNvPr>
        <cdr:cNvSpPr txBox="1"/>
      </cdr:nvSpPr>
      <cdr:spPr>
        <a:xfrm xmlns:a="http://schemas.openxmlformats.org/drawingml/2006/main">
          <a:off x="1765300" y="0"/>
          <a:ext cx="704133" cy="4162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solidFill>
                <a:schemeClr val="bg1">
                  <a:lumMod val="50000"/>
                </a:schemeClr>
              </a:solidFill>
              <a:latin typeface="Century Gothic" panose="020B0502020202020204" pitchFamily="34" charset="0"/>
            </a:rPr>
            <a:t>RUPTURE </a:t>
          </a:r>
        </a:p>
        <a:p xmlns:a="http://schemas.openxmlformats.org/drawingml/2006/main">
          <a:r>
            <a:rPr lang="fr-FR" sz="800">
              <a:solidFill>
                <a:schemeClr val="bg1">
                  <a:lumMod val="50000"/>
                </a:schemeClr>
              </a:solidFill>
              <a:latin typeface="Century Gothic" panose="020B0502020202020204" pitchFamily="34" charset="0"/>
            </a:rPr>
            <a:t>DE SÉRIE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681036</xdr:colOff>
      <xdr:row>4</xdr:row>
      <xdr:rowOff>33336</xdr:rowOff>
    </xdr:from>
    <xdr:to>
      <xdr:col>12</xdr:col>
      <xdr:colOff>9525</xdr:colOff>
      <xdr:row>22</xdr:row>
      <xdr:rowOff>9525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CF92C91-42DE-47DD-8EAF-D2117400D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11</xdr:col>
      <xdr:colOff>681038</xdr:colOff>
      <xdr:row>21</xdr:row>
      <xdr:rowOff>119063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CCEE25A-94EB-4380-8059-9AA329C1C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RAD/THEMATIQUES/PETITE%20ENFANCE/Enfance%202020/TABLEAU%20DE%20TRAVAIL/DONNE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"/>
      <sheetName val="IDF_ONAPE_2020"/>
      <sheetName val="TDC_PREPARE"/>
      <sheetName val="PREPARE"/>
      <sheetName val="OFFRE_COLL"/>
      <sheetName val="OFFRE_IND"/>
      <sheetName val="OFFRE_TOT"/>
      <sheetName val="Feuil9"/>
      <sheetName val="EVOL CAPA TOT"/>
      <sheetName val="PREPAR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3">
          <cell r="C13" t="str">
            <v>Enfants bénéficaires de la PreParE à taux plein</v>
          </cell>
          <cell r="D13" t="str">
            <v>Enfants bénéficaires de la PreParE à taux réduit</v>
          </cell>
          <cell r="E13" t="str">
            <v>PreParE pour 100 enfants</v>
          </cell>
        </row>
        <row r="14">
          <cell r="B14" t="str">
            <v>Paris</v>
          </cell>
          <cell r="C14">
            <v>3.0998194159038537</v>
          </cell>
          <cell r="D14">
            <v>1.691263465969238</v>
          </cell>
          <cell r="E14">
            <v>4.7910828818730922</v>
          </cell>
        </row>
        <row r="15">
          <cell r="B15" t="str">
            <v>Hauts-de-Seine</v>
          </cell>
          <cell r="C15">
            <v>4.6807917047691365</v>
          </cell>
          <cell r="D15">
            <v>2.8379237123947973</v>
          </cell>
          <cell r="E15">
            <v>7.518715417163933</v>
          </cell>
        </row>
        <row r="16">
          <cell r="B16" t="str">
            <v>Seine-Saint-Denis</v>
          </cell>
          <cell r="C16">
            <v>6.0343608597285066</v>
          </cell>
          <cell r="D16">
            <v>2.1834935897435894</v>
          </cell>
          <cell r="E16">
            <v>8.217854449472096</v>
          </cell>
        </row>
        <row r="17">
          <cell r="B17" t="str">
            <v>Val-de-Marne</v>
          </cell>
          <cell r="C17">
            <v>6.0457544050061891</v>
          </cell>
          <cell r="D17">
            <v>3.2696253836891813</v>
          </cell>
          <cell r="E17">
            <v>9.3153797886953704</v>
          </cell>
        </row>
        <row r="18">
          <cell r="B18" t="str">
            <v>Seine-et-Marne</v>
          </cell>
          <cell r="C18">
            <v>6.9943121222893669</v>
          </cell>
          <cell r="D18">
            <v>5.0391041592605736</v>
          </cell>
          <cell r="E18">
            <v>12.03341628154994</v>
          </cell>
        </row>
        <row r="19">
          <cell r="B19" t="str">
            <v>Yvelines</v>
          </cell>
          <cell r="C19">
            <v>7.230060414836589</v>
          </cell>
          <cell r="D19">
            <v>4.4925691543715578</v>
          </cell>
          <cell r="E19">
            <v>11.722629569208147</v>
          </cell>
        </row>
        <row r="20">
          <cell r="B20" t="str">
            <v>Essonne</v>
          </cell>
          <cell r="C20">
            <v>6.5358768697160228</v>
          </cell>
          <cell r="D20">
            <v>4.3247344461305026</v>
          </cell>
          <cell r="E20">
            <v>10.860611315846525</v>
          </cell>
        </row>
        <row r="21">
          <cell r="B21" t="str">
            <v>Val-d'Oise</v>
          </cell>
          <cell r="C21">
            <v>7.3877098781215356</v>
          </cell>
          <cell r="D21">
            <v>3.6631722492116241</v>
          </cell>
          <cell r="E21">
            <v>11.050882127333161</v>
          </cell>
        </row>
        <row r="22">
          <cell r="B22" t="str">
            <v>Île-de-France</v>
          </cell>
          <cell r="C22">
            <v>5.850901580899424</v>
          </cell>
          <cell r="D22">
            <v>3.2744843182626231</v>
          </cell>
          <cell r="E22">
            <v>9.1253858991620458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297A0-9AF6-4FE2-A509-E7D082806B63}">
  <dimension ref="B8:K37"/>
  <sheetViews>
    <sheetView tabSelected="1" topLeftCell="A7" workbookViewId="0">
      <selection activeCell="E37" sqref="E37"/>
    </sheetView>
  </sheetViews>
  <sheetFormatPr baseColWidth="10" defaultRowHeight="13.5" x14ac:dyDescent="0.25"/>
  <cols>
    <col min="1" max="16384" width="11.42578125" style="1"/>
  </cols>
  <sheetData>
    <row r="8" spans="2:2" x14ac:dyDescent="0.25">
      <c r="B8" s="1" t="s">
        <v>12</v>
      </c>
    </row>
    <row r="30" spans="2:11" ht="27" x14ac:dyDescent="0.25">
      <c r="C30" s="3" t="s">
        <v>0</v>
      </c>
      <c r="D30" s="3" t="s">
        <v>1</v>
      </c>
      <c r="E30" s="3" t="s">
        <v>2</v>
      </c>
      <c r="F30" s="3" t="s">
        <v>3</v>
      </c>
      <c r="G30" s="3" t="s">
        <v>4</v>
      </c>
      <c r="H30" s="3" t="s">
        <v>5</v>
      </c>
      <c r="I30" s="3" t="s">
        <v>6</v>
      </c>
      <c r="J30" s="3" t="s">
        <v>7</v>
      </c>
      <c r="K30" s="3" t="s">
        <v>8</v>
      </c>
    </row>
    <row r="31" spans="2:11" x14ac:dyDescent="0.25">
      <c r="B31" s="1" t="s">
        <v>22</v>
      </c>
      <c r="C31" s="6">
        <v>53.711546012897728</v>
      </c>
      <c r="D31" s="6">
        <v>45.05441140242371</v>
      </c>
      <c r="E31" s="6">
        <v>20.032789168875308</v>
      </c>
      <c r="F31" s="6">
        <v>31.245237652744922</v>
      </c>
      <c r="G31" s="6">
        <v>17.856177496504806</v>
      </c>
      <c r="H31" s="6">
        <v>31.729851374234467</v>
      </c>
      <c r="I31" s="6">
        <v>22.818234703995039</v>
      </c>
      <c r="J31" s="6">
        <v>18.566724152867696</v>
      </c>
      <c r="K31" s="6">
        <v>30.869969056642539</v>
      </c>
    </row>
    <row r="32" spans="2:11" x14ac:dyDescent="0.25">
      <c r="B32" s="1" t="s">
        <v>23</v>
      </c>
      <c r="C32" s="6">
        <v>18.512287691728417</v>
      </c>
      <c r="D32" s="6">
        <v>25.574819201453476</v>
      </c>
      <c r="E32" s="6">
        <v>12.158511444635625</v>
      </c>
      <c r="F32" s="6">
        <v>19.059136650117789</v>
      </c>
      <c r="G32" s="6">
        <v>33.02033881514518</v>
      </c>
      <c r="H32" s="6">
        <v>26.832886105846725</v>
      </c>
      <c r="I32" s="6">
        <v>26.707389168803775</v>
      </c>
      <c r="J32" s="6">
        <v>22.4048720151116</v>
      </c>
      <c r="K32" s="6">
        <v>22.225210575251733</v>
      </c>
    </row>
    <row r="33" spans="2:11" x14ac:dyDescent="0.25">
      <c r="B33" s="1" t="s">
        <v>24</v>
      </c>
      <c r="C33" s="6">
        <v>72.223833704626145</v>
      </c>
      <c r="D33" s="6">
        <v>70.629230603877176</v>
      </c>
      <c r="E33" s="6">
        <v>32.19130061351094</v>
      </c>
      <c r="F33" s="6">
        <v>50.304374302862698</v>
      </c>
      <c r="G33" s="6">
        <v>50.876516311649937</v>
      </c>
      <c r="H33" s="6">
        <v>58.562737480081225</v>
      </c>
      <c r="I33" s="6">
        <v>49.525623872798789</v>
      </c>
      <c r="J33" s="6">
        <v>40.97159616797925</v>
      </c>
      <c r="K33" s="6">
        <v>53.095179631894261</v>
      </c>
    </row>
    <row r="35" spans="2:11" x14ac:dyDescent="0.25">
      <c r="C35" s="6">
        <f>C31-$K31</f>
        <v>22.841576956255189</v>
      </c>
      <c r="D35" s="6">
        <f>D31-$K31</f>
        <v>14.184442345781171</v>
      </c>
      <c r="E35" s="6">
        <f>E31-$K31</f>
        <v>-10.837179887767231</v>
      </c>
      <c r="F35" s="6">
        <f>F31-$K31</f>
        <v>0.37526859610238361</v>
      </c>
      <c r="G35" s="6">
        <f>G31-$K31</f>
        <v>-13.013791560137733</v>
      </c>
      <c r="H35" s="6">
        <f>H31-$K31</f>
        <v>0.85988231759192857</v>
      </c>
      <c r="I35" s="6">
        <f>I31-$K31</f>
        <v>-8.0517343526475003</v>
      </c>
      <c r="J35" s="6">
        <f>J31-$K31</f>
        <v>-12.303244903774843</v>
      </c>
      <c r="K35" s="6">
        <f>K31-$K31</f>
        <v>0</v>
      </c>
    </row>
    <row r="36" spans="2:11" x14ac:dyDescent="0.25">
      <c r="C36" s="6">
        <f>C32-$K32</f>
        <v>-3.7129228835233157</v>
      </c>
      <c r="D36" s="6">
        <f>D32-$K32</f>
        <v>3.3496086262017428</v>
      </c>
      <c r="E36" s="6">
        <f>E32-$K32</f>
        <v>-10.066699130616108</v>
      </c>
      <c r="F36" s="6">
        <f>F32-$K32</f>
        <v>-3.1660739251339436</v>
      </c>
      <c r="G36" s="6">
        <f>G32-$K32</f>
        <v>10.795128239893447</v>
      </c>
      <c r="H36" s="6">
        <f>H32-$K32</f>
        <v>4.6076755305949924</v>
      </c>
      <c r="I36" s="6">
        <f>I32-$K32</f>
        <v>4.4821785935520424</v>
      </c>
      <c r="J36" s="6">
        <f>J32-$K32</f>
        <v>0.17966143985986704</v>
      </c>
      <c r="K36" s="6">
        <f>K32-$K32</f>
        <v>0</v>
      </c>
    </row>
    <row r="37" spans="2:11" x14ac:dyDescent="0.25">
      <c r="C37" s="6">
        <f>C33-$K33</f>
        <v>19.128654072731884</v>
      </c>
      <c r="D37" s="6">
        <f>D33-$K33</f>
        <v>17.534050971982914</v>
      </c>
      <c r="E37" s="6">
        <f>E33-$K33</f>
        <v>-20.903879018383321</v>
      </c>
      <c r="F37" s="6">
        <f>F33-$K33</f>
        <v>-2.7908053290315635</v>
      </c>
      <c r="G37" s="6">
        <f>G33-$K33</f>
        <v>-2.2186633202443247</v>
      </c>
      <c r="H37" s="6">
        <f>H33-$K33</f>
        <v>5.4675578481869636</v>
      </c>
      <c r="I37" s="6">
        <f>I33-$K33</f>
        <v>-3.5695557590954721</v>
      </c>
      <c r="J37" s="6">
        <f>J33-$K33</f>
        <v>-12.123583463915011</v>
      </c>
      <c r="K37" s="6">
        <f>K33-$K33</f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2044-908F-46C9-B7F8-76AC57DA8E9A}">
  <dimension ref="A2:D28"/>
  <sheetViews>
    <sheetView workbookViewId="0">
      <selection activeCell="A28" sqref="A28"/>
    </sheetView>
  </sheetViews>
  <sheetFormatPr baseColWidth="10" defaultRowHeight="15" x14ac:dyDescent="0.25"/>
  <sheetData>
    <row r="2" spans="2:2" x14ac:dyDescent="0.25">
      <c r="B2" s="1" t="s">
        <v>17</v>
      </c>
    </row>
    <row r="23" spans="1:4" ht="108" x14ac:dyDescent="0.25">
      <c r="B23" s="1"/>
      <c r="C23" s="3" t="s">
        <v>20</v>
      </c>
      <c r="D23" s="3" t="s">
        <v>21</v>
      </c>
    </row>
    <row r="24" spans="1:4" x14ac:dyDescent="0.25">
      <c r="B24" s="1">
        <v>2016</v>
      </c>
      <c r="C24" s="4">
        <v>273360</v>
      </c>
      <c r="D24" s="2">
        <v>51.802160318362709</v>
      </c>
    </row>
    <row r="25" spans="1:4" x14ac:dyDescent="0.25">
      <c r="B25" s="1">
        <v>2017</v>
      </c>
      <c r="C25" s="4">
        <v>276850</v>
      </c>
      <c r="D25" s="2">
        <v>53.303939312256922</v>
      </c>
    </row>
    <row r="26" spans="1:4" x14ac:dyDescent="0.25">
      <c r="B26" s="1">
        <v>2018</v>
      </c>
      <c r="C26" s="4">
        <v>276700</v>
      </c>
      <c r="D26" s="2">
        <v>52.862846990046421</v>
      </c>
    </row>
    <row r="27" spans="1:4" x14ac:dyDescent="0.25">
      <c r="B27" s="1">
        <v>2019</v>
      </c>
      <c r="C27" s="4">
        <v>275800</v>
      </c>
      <c r="D27" s="2">
        <v>53.2</v>
      </c>
    </row>
    <row r="28" spans="1:4" x14ac:dyDescent="0.25">
      <c r="A28" s="7">
        <f>C28-C27</f>
        <v>-2515.3937720659887</v>
      </c>
      <c r="B28" s="1">
        <v>2020</v>
      </c>
      <c r="C28" s="4">
        <v>273284.60622793401</v>
      </c>
      <c r="D28" s="2">
        <v>53.1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K11"/>
  <sheetViews>
    <sheetView showGridLines="0" workbookViewId="0">
      <selection activeCell="B5" sqref="B5:K9"/>
    </sheetView>
  </sheetViews>
  <sheetFormatPr baseColWidth="10" defaultRowHeight="15" x14ac:dyDescent="0.25"/>
  <cols>
    <col min="1" max="1" width="11.42578125" style="9"/>
    <col min="2" max="2" width="27.85546875" style="9" customWidth="1"/>
    <col min="3" max="16384" width="11.42578125" style="9"/>
  </cols>
  <sheetData>
    <row r="3" spans="2:11" x14ac:dyDescent="0.25">
      <c r="B3" s="8" t="s">
        <v>28</v>
      </c>
    </row>
    <row r="5" spans="2:11" ht="27" x14ac:dyDescent="0.25">
      <c r="B5" s="8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</row>
    <row r="6" spans="2:11" x14ac:dyDescent="0.25">
      <c r="B6" s="8" t="s">
        <v>29</v>
      </c>
      <c r="C6" s="11">
        <v>92.560032363782256</v>
      </c>
      <c r="D6" s="11">
        <v>89.804634503717367</v>
      </c>
      <c r="E6" s="11">
        <v>88.290865425638131</v>
      </c>
      <c r="F6" s="11">
        <v>87.601322947450086</v>
      </c>
      <c r="G6" s="11">
        <v>86.572756926533472</v>
      </c>
      <c r="H6" s="11">
        <v>80.805782493831259</v>
      </c>
      <c r="I6" s="11">
        <v>87.766368852076255</v>
      </c>
      <c r="J6" s="11">
        <v>84.11547995558405</v>
      </c>
      <c r="K6" s="11">
        <v>88.376295406440988</v>
      </c>
    </row>
    <row r="7" spans="2:11" x14ac:dyDescent="0.25">
      <c r="B7" s="8" t="s">
        <v>9</v>
      </c>
      <c r="C7" s="11">
        <v>5.5038563352393179</v>
      </c>
      <c r="D7" s="11">
        <v>6.806835904780554</v>
      </c>
      <c r="E7" s="11">
        <v>3.9329504242823625</v>
      </c>
      <c r="F7" s="11">
        <v>6.8082580540447371</v>
      </c>
      <c r="G7" s="11">
        <v>7.8727302109845629</v>
      </c>
      <c r="H7" s="11">
        <v>14.210949420617126</v>
      </c>
      <c r="I7" s="11">
        <v>6.2880652983919774</v>
      </c>
      <c r="J7" s="11">
        <v>9.109009871176367</v>
      </c>
      <c r="K7" s="11">
        <v>7.1545719589734773</v>
      </c>
    </row>
    <row r="8" spans="2:11" x14ac:dyDescent="0.25">
      <c r="B8" s="8" t="s">
        <v>10</v>
      </c>
      <c r="C8" s="11">
        <v>1.9361113009784361</v>
      </c>
      <c r="D8" s="11">
        <v>3.3885295915020728</v>
      </c>
      <c r="E8" s="11">
        <v>7.776184150079521</v>
      </c>
      <c r="F8" s="11">
        <v>5.5904189985051786</v>
      </c>
      <c r="G8" s="11">
        <v>5.5545128624819684</v>
      </c>
      <c r="H8" s="11">
        <v>4.9832680855516127</v>
      </c>
      <c r="I8" s="11">
        <v>5.9455658495317749</v>
      </c>
      <c r="J8" s="11">
        <v>6.7755101732395797</v>
      </c>
      <c r="K8" s="11">
        <v>4.4691326345855495</v>
      </c>
    </row>
    <row r="9" spans="2:11" x14ac:dyDescent="0.25">
      <c r="B9" s="8" t="s">
        <v>11</v>
      </c>
      <c r="C9" s="11">
        <v>100</v>
      </c>
      <c r="D9" s="11">
        <v>100</v>
      </c>
      <c r="E9" s="11">
        <v>100</v>
      </c>
      <c r="F9" s="11">
        <v>100</v>
      </c>
      <c r="G9" s="11">
        <v>100</v>
      </c>
      <c r="H9" s="11">
        <v>100</v>
      </c>
      <c r="I9" s="11">
        <v>100</v>
      </c>
      <c r="J9" s="11">
        <v>100</v>
      </c>
      <c r="K9" s="11">
        <v>100</v>
      </c>
    </row>
    <row r="11" spans="2:11" x14ac:dyDescent="0.25">
      <c r="E11" s="12"/>
      <c r="J11" s="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8"/>
  <sheetViews>
    <sheetView showGridLines="0" workbookViewId="0">
      <selection activeCell="A39" sqref="A39"/>
    </sheetView>
  </sheetViews>
  <sheetFormatPr baseColWidth="10" defaultRowHeight="13.5" x14ac:dyDescent="0.25"/>
  <cols>
    <col min="1" max="1" width="31.140625" style="8" customWidth="1"/>
    <col min="2" max="10" width="11.42578125" style="8"/>
    <col min="11" max="11" width="12.28515625" style="8" bestFit="1" customWidth="1"/>
    <col min="12" max="16384" width="11.42578125" style="8"/>
  </cols>
  <sheetData>
    <row r="2" spans="1:12" x14ac:dyDescent="0.25">
      <c r="B2" s="8" t="s">
        <v>30</v>
      </c>
    </row>
    <row r="4" spans="1:12" ht="27" customHeight="1" x14ac:dyDescent="0.25">
      <c r="A4" s="13"/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5"/>
      <c r="L4" s="13"/>
    </row>
    <row r="5" spans="1:12" x14ac:dyDescent="0.25">
      <c r="A5" s="16" t="s">
        <v>31</v>
      </c>
      <c r="B5" s="17">
        <v>5990</v>
      </c>
      <c r="C5" s="17">
        <v>2260</v>
      </c>
      <c r="D5" s="17">
        <v>8090</v>
      </c>
      <c r="E5" s="17">
        <v>2110</v>
      </c>
      <c r="F5" s="17">
        <v>970</v>
      </c>
      <c r="G5" s="17">
        <v>1080</v>
      </c>
      <c r="H5" s="17">
        <v>1780</v>
      </c>
      <c r="I5" s="17">
        <v>2390</v>
      </c>
      <c r="J5" s="17">
        <v>24670</v>
      </c>
      <c r="K5" s="13"/>
      <c r="L5" s="13"/>
    </row>
    <row r="6" spans="1:12" ht="27" x14ac:dyDescent="0.25">
      <c r="A6" s="18" t="s">
        <v>32</v>
      </c>
      <c r="B6" s="19">
        <v>15.015406197550037</v>
      </c>
      <c r="C6" s="19">
        <v>8.6420226010342844</v>
      </c>
      <c r="D6" s="19">
        <v>53.904063957361757</v>
      </c>
      <c r="E6" s="19">
        <v>13.085501858736059</v>
      </c>
      <c r="F6" s="19">
        <v>11.176267678509831</v>
      </c>
      <c r="G6" s="19">
        <v>7.5374073556145991</v>
      </c>
      <c r="H6" s="19">
        <v>16.029226050874978</v>
      </c>
      <c r="I6" s="19">
        <v>26.031434184675835</v>
      </c>
      <c r="J6" s="19">
        <v>17.565036568604413</v>
      </c>
      <c r="K6" s="13"/>
      <c r="L6" s="13"/>
    </row>
    <row r="8" spans="1:12" x14ac:dyDescent="0.25">
      <c r="B8" s="11">
        <f>B5/$J5*100</f>
        <v>24.280502634779083</v>
      </c>
      <c r="C8" s="11">
        <f t="shared" ref="C8:J8" si="0">C5/$J5*100</f>
        <v>9.1609241994325092</v>
      </c>
      <c r="D8" s="11">
        <f t="shared" si="0"/>
        <v>32.792865828942034</v>
      </c>
      <c r="E8" s="11">
        <f t="shared" si="0"/>
        <v>8.5528982569922984</v>
      </c>
      <c r="F8" s="11">
        <f t="shared" si="0"/>
        <v>3.9319010944466966</v>
      </c>
      <c r="G8" s="11">
        <f t="shared" si="0"/>
        <v>4.3777867855695183</v>
      </c>
      <c r="H8" s="11">
        <f t="shared" si="0"/>
        <v>7.2152411836238342</v>
      </c>
      <c r="I8" s="11">
        <f t="shared" si="0"/>
        <v>9.6878800162140255</v>
      </c>
      <c r="J8" s="11">
        <f t="shared" si="0"/>
        <v>100</v>
      </c>
      <c r="K8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38"/>
  <sheetViews>
    <sheetView workbookViewId="0">
      <selection activeCell="P27" sqref="P27"/>
    </sheetView>
  </sheetViews>
  <sheetFormatPr baseColWidth="10" defaultRowHeight="13.5" x14ac:dyDescent="0.25"/>
  <cols>
    <col min="1" max="16384" width="11.42578125" style="1"/>
  </cols>
  <sheetData>
    <row r="3" spans="2:2" x14ac:dyDescent="0.25">
      <c r="B3" s="1" t="s">
        <v>19</v>
      </c>
    </row>
    <row r="27" spans="2:6" ht="67.5" x14ac:dyDescent="0.25">
      <c r="C27" s="3" t="s">
        <v>25</v>
      </c>
      <c r="D27" s="3" t="s">
        <v>26</v>
      </c>
      <c r="E27" s="3" t="s">
        <v>27</v>
      </c>
    </row>
    <row r="28" spans="2:6" x14ac:dyDescent="0.25">
      <c r="B28" s="1" t="s">
        <v>0</v>
      </c>
      <c r="C28" s="2">
        <v>4.5774225070967498</v>
      </c>
      <c r="D28" s="2">
        <v>13.934865184631667</v>
      </c>
      <c r="E28" s="2">
        <v>18.512287691728417</v>
      </c>
      <c r="F28" s="2">
        <f>E28-E36</f>
        <v>-3.7129228835233121</v>
      </c>
    </row>
    <row r="29" spans="2:6" x14ac:dyDescent="0.25">
      <c r="B29" s="1" t="s">
        <v>1</v>
      </c>
      <c r="C29" s="2">
        <v>14.519161178235507</v>
      </c>
      <c r="D29" s="2">
        <v>11.055658023217962</v>
      </c>
      <c r="E29" s="2">
        <v>25.574819201453469</v>
      </c>
      <c r="F29" s="2">
        <f>D29-D36</f>
        <v>6.1357715635428463</v>
      </c>
    </row>
    <row r="30" spans="2:6" x14ac:dyDescent="0.25">
      <c r="B30" s="1" t="s">
        <v>2</v>
      </c>
      <c r="C30" s="2">
        <v>10.356805185208779</v>
      </c>
      <c r="D30" s="2">
        <v>1.8017062594268476</v>
      </c>
      <c r="E30" s="2">
        <v>12.158511444635627</v>
      </c>
      <c r="F30" s="2">
        <f>D30-D36</f>
        <v>-3.1181802002482684</v>
      </c>
    </row>
    <row r="31" spans="2:6" x14ac:dyDescent="0.25">
      <c r="B31" s="1" t="s">
        <v>3</v>
      </c>
      <c r="C31" s="2">
        <v>15.338411498761953</v>
      </c>
      <c r="D31" s="2">
        <v>3.7207251513558424</v>
      </c>
      <c r="E31" s="2">
        <v>19.059136650117793</v>
      </c>
      <c r="F31" s="2">
        <f>D31-D36</f>
        <v>-1.1991613083192734</v>
      </c>
    </row>
    <row r="32" spans="2:6" x14ac:dyDescent="0.25">
      <c r="B32" s="1" t="s">
        <v>4</v>
      </c>
      <c r="C32" s="2">
        <v>32.323573795593099</v>
      </c>
      <c r="D32" s="2">
        <v>0.69676501955207926</v>
      </c>
      <c r="E32" s="2">
        <v>33.02033881514518</v>
      </c>
    </row>
    <row r="33" spans="2:5" x14ac:dyDescent="0.25">
      <c r="B33" s="1" t="s">
        <v>5</v>
      </c>
      <c r="C33" s="2">
        <v>23.702788043782579</v>
      </c>
      <c r="D33" s="2">
        <v>3.1300980620641421</v>
      </c>
      <c r="E33" s="2">
        <v>26.832886105846722</v>
      </c>
    </row>
    <row r="34" spans="2:5" x14ac:dyDescent="0.25">
      <c r="B34" s="1" t="s">
        <v>6</v>
      </c>
      <c r="C34" s="2">
        <v>25.836661515071572</v>
      </c>
      <c r="D34" s="2">
        <v>0.8707276537322064</v>
      </c>
      <c r="E34" s="2">
        <v>26.707389168803779</v>
      </c>
    </row>
    <row r="35" spans="2:5" x14ac:dyDescent="0.25">
      <c r="B35" s="1" t="s">
        <v>7</v>
      </c>
      <c r="C35" s="2">
        <v>21.283249241737352</v>
      </c>
      <c r="D35" s="2">
        <v>1.1216227733742434</v>
      </c>
      <c r="E35" s="2">
        <v>22.404872015111597</v>
      </c>
    </row>
    <row r="36" spans="2:5" x14ac:dyDescent="0.25">
      <c r="B36" s="1" t="s">
        <v>8</v>
      </c>
      <c r="C36" s="2">
        <v>17.305324115576614</v>
      </c>
      <c r="D36" s="2">
        <v>4.9198864596751157</v>
      </c>
      <c r="E36" s="2">
        <v>22.225210575251729</v>
      </c>
    </row>
    <row r="38" spans="2:5" x14ac:dyDescent="0.25">
      <c r="B38" s="1" t="s">
        <v>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E34"/>
  <sheetViews>
    <sheetView workbookViewId="0">
      <selection activeCell="J30" sqref="J30"/>
    </sheetView>
  </sheetViews>
  <sheetFormatPr baseColWidth="10" defaultRowHeight="13.5" x14ac:dyDescent="0.25"/>
  <cols>
    <col min="1" max="16384" width="11.42578125" style="1"/>
  </cols>
  <sheetData>
    <row r="4" spans="2:2" x14ac:dyDescent="0.25">
      <c r="B4" s="5" t="s">
        <v>18</v>
      </c>
    </row>
    <row r="24" spans="2:5" x14ac:dyDescent="0.25">
      <c r="C24" s="2"/>
      <c r="D24" s="2"/>
      <c r="E24" s="2"/>
    </row>
    <row r="25" spans="2:5" x14ac:dyDescent="0.25">
      <c r="C25" s="2" t="s">
        <v>15</v>
      </c>
      <c r="D25" s="2" t="s">
        <v>16</v>
      </c>
      <c r="E25" s="2" t="s">
        <v>14</v>
      </c>
    </row>
    <row r="26" spans="2:5" x14ac:dyDescent="0.25">
      <c r="B26" s="1" t="s">
        <v>0</v>
      </c>
      <c r="C26" s="2">
        <v>3.0998194159038537</v>
      </c>
      <c r="D26" s="2">
        <v>1.691263465969238</v>
      </c>
      <c r="E26" s="2">
        <v>4.7910828818730922</v>
      </c>
    </row>
    <row r="27" spans="2:5" x14ac:dyDescent="0.25">
      <c r="B27" s="1" t="s">
        <v>1</v>
      </c>
      <c r="C27" s="2">
        <v>4.6807917047691365</v>
      </c>
      <c r="D27" s="2">
        <v>2.8379237123947973</v>
      </c>
      <c r="E27" s="2">
        <v>7.518715417163933</v>
      </c>
    </row>
    <row r="28" spans="2:5" x14ac:dyDescent="0.25">
      <c r="B28" s="1" t="s">
        <v>2</v>
      </c>
      <c r="C28" s="2">
        <v>6.0343608597285066</v>
      </c>
      <c r="D28" s="2">
        <v>2.1834935897435894</v>
      </c>
      <c r="E28" s="2">
        <v>8.217854449472096</v>
      </c>
    </row>
    <row r="29" spans="2:5" x14ac:dyDescent="0.25">
      <c r="B29" s="1" t="s">
        <v>3</v>
      </c>
      <c r="C29" s="2">
        <v>6.0457544050061891</v>
      </c>
      <c r="D29" s="2">
        <v>3.2696253836891813</v>
      </c>
      <c r="E29" s="2">
        <v>9.3153797886953704</v>
      </c>
    </row>
    <row r="30" spans="2:5" x14ac:dyDescent="0.25">
      <c r="B30" s="1" t="s">
        <v>4</v>
      </c>
      <c r="C30" s="2">
        <v>6.9943121222893669</v>
      </c>
      <c r="D30" s="2">
        <v>5.0391041592605736</v>
      </c>
      <c r="E30" s="2">
        <v>12.03341628154994</v>
      </c>
    </row>
    <row r="31" spans="2:5" x14ac:dyDescent="0.25">
      <c r="B31" s="1" t="s">
        <v>5</v>
      </c>
      <c r="C31" s="2">
        <v>7.230060414836589</v>
      </c>
      <c r="D31" s="2">
        <v>4.4925691543715578</v>
      </c>
      <c r="E31" s="2">
        <v>11.722629569208147</v>
      </c>
    </row>
    <row r="32" spans="2:5" x14ac:dyDescent="0.25">
      <c r="B32" s="1" t="s">
        <v>6</v>
      </c>
      <c r="C32" s="2">
        <v>6.5358768697160228</v>
      </c>
      <c r="D32" s="2">
        <v>4.3247344461305026</v>
      </c>
      <c r="E32" s="2">
        <v>10.860611315846525</v>
      </c>
    </row>
    <row r="33" spans="2:5" x14ac:dyDescent="0.25">
      <c r="B33" s="1" t="s">
        <v>7</v>
      </c>
      <c r="C33" s="2">
        <v>7.3877098781215356</v>
      </c>
      <c r="D33" s="2">
        <v>3.6631722492116241</v>
      </c>
      <c r="E33" s="2">
        <v>11.050882127333161</v>
      </c>
    </row>
    <row r="34" spans="2:5" x14ac:dyDescent="0.25">
      <c r="B34" s="1" t="s">
        <v>8</v>
      </c>
      <c r="C34" s="2">
        <v>5.850901580899424</v>
      </c>
      <c r="D34" s="2">
        <v>3.2744843182626231</v>
      </c>
      <c r="E34" s="2">
        <v>9.1253858991620458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Fig1</vt:lpstr>
      <vt:lpstr>Fig2</vt:lpstr>
      <vt:lpstr>Tab1</vt:lpstr>
      <vt:lpstr>Tab2</vt:lpstr>
      <vt:lpstr>Fig3</vt:lpstr>
      <vt:lpstr>Fig4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 PASCAL 941</dc:creator>
  <cp:lastModifiedBy>Emmanuelle PASCAL 941</cp:lastModifiedBy>
  <dcterms:created xsi:type="dcterms:W3CDTF">2020-11-23T15:16:14Z</dcterms:created>
  <dcterms:modified xsi:type="dcterms:W3CDTF">2022-09-28T11:00:32Z</dcterms:modified>
</cp:coreProperties>
</file>