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 filterPrivacy="1"/>
  <xr:revisionPtr revIDLastSave="0" documentId="13_ncr:1_{0D4E013E-6008-194C-855F-C15E07A2275B}" xr6:coauthVersionLast="45" xr6:coauthVersionMax="45" xr10:uidLastSave="{00000000-0000-0000-0000-000000000000}"/>
  <bookViews>
    <workbookView xWindow="-620" yWindow="660" windowWidth="27900" windowHeight="16280" activeTab="3" xr2:uid="{00000000-000D-0000-FFFF-FFFF00000000}"/>
  </bookViews>
  <sheets>
    <sheet name="Tb1" sheetId="1" r:id="rId1"/>
    <sheet name="Fg1" sheetId="2" r:id="rId2"/>
    <sheet name="Tb2" sheetId="3" r:id="rId3"/>
    <sheet name="Fg2" sheetId="4" r:id="rId4"/>
  </sheets>
  <externalReferences>
    <externalReference r:id="rId5"/>
  </externalReferences>
  <definedNames>
    <definedName name="_Hlk43364683" localSheetId="0">'Tb1'!$B$9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4" l="1"/>
  <c r="D29" i="4"/>
  <c r="E29" i="4"/>
  <c r="F29" i="4"/>
  <c r="G29" i="4"/>
  <c r="H29" i="4"/>
  <c r="I29" i="4"/>
  <c r="J29" i="4"/>
  <c r="K29" i="4"/>
  <c r="L29" i="4"/>
  <c r="M29" i="4"/>
  <c r="A30" i="4"/>
  <c r="C30" i="4"/>
  <c r="D30" i="4"/>
  <c r="E30" i="4"/>
  <c r="F30" i="4"/>
  <c r="G30" i="4"/>
  <c r="H30" i="4"/>
  <c r="I30" i="4"/>
  <c r="J30" i="4"/>
  <c r="K30" i="4"/>
  <c r="L30" i="4"/>
  <c r="M30" i="4"/>
  <c r="A31" i="4"/>
  <c r="B31" i="4"/>
  <c r="C31" i="4"/>
  <c r="D31" i="4"/>
  <c r="E31" i="4"/>
  <c r="F31" i="4"/>
  <c r="G31" i="4"/>
  <c r="H31" i="4"/>
  <c r="I31" i="4"/>
  <c r="J31" i="4"/>
  <c r="K31" i="4"/>
  <c r="L31" i="4"/>
  <c r="M31" i="4"/>
  <c r="A32" i="4"/>
  <c r="B32" i="4"/>
  <c r="C32" i="4"/>
  <c r="D32" i="4"/>
  <c r="E32" i="4"/>
  <c r="F32" i="4"/>
  <c r="G32" i="4"/>
  <c r="H32" i="4"/>
  <c r="I32" i="4"/>
  <c r="J32" i="4"/>
  <c r="K32" i="4"/>
  <c r="L32" i="4"/>
  <c r="M32" i="4"/>
  <c r="A33" i="4"/>
  <c r="B33" i="4"/>
  <c r="C33" i="4"/>
  <c r="D33" i="4"/>
  <c r="E33" i="4"/>
  <c r="F33" i="4"/>
  <c r="G33" i="4"/>
  <c r="H33" i="4"/>
  <c r="I33" i="4"/>
  <c r="J33" i="4"/>
  <c r="K33" i="4"/>
  <c r="L33" i="4"/>
  <c r="M33" i="4"/>
  <c r="A34" i="4"/>
  <c r="B34" i="4"/>
  <c r="C34" i="4"/>
  <c r="D34" i="4"/>
  <c r="E34" i="4"/>
  <c r="F34" i="4"/>
  <c r="G34" i="4"/>
  <c r="H34" i="4"/>
  <c r="I34" i="4"/>
  <c r="J34" i="4"/>
  <c r="K34" i="4"/>
  <c r="L34" i="4"/>
  <c r="M34" i="4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</calcChain>
</file>

<file path=xl/sharedStrings.xml><?xml version="1.0" encoding="utf-8"?>
<sst xmlns="http://schemas.openxmlformats.org/spreadsheetml/2006/main" count="39" uniqueCount="37">
  <si>
    <t>dec-18</t>
  </si>
  <si>
    <t>Bénéficiaires de la prime d'activité</t>
  </si>
  <si>
    <t>avec au moins une bonification individuelle</t>
  </si>
  <si>
    <t>avec majoration pour isolement</t>
  </si>
  <si>
    <t>moins de 25 ans*</t>
  </si>
  <si>
    <t>25 ans ou plus*</t>
  </si>
  <si>
    <t>Paris</t>
  </si>
  <si>
    <t>Hauts-de-Seine</t>
  </si>
  <si>
    <t>Seine-Saint-Denis</t>
  </si>
  <si>
    <t>Val-de-Marne</t>
  </si>
  <si>
    <t>Seine-et-Marne</t>
  </si>
  <si>
    <t>Yvelines</t>
  </si>
  <si>
    <t>Essonne</t>
  </si>
  <si>
    <t>Val-d'Oise</t>
  </si>
  <si>
    <t>Île-de-France</t>
  </si>
  <si>
    <t>Seulement Prime d'activité</t>
  </si>
  <si>
    <t>Rsa socle + Prime d'activité</t>
  </si>
  <si>
    <t>Total Prime d'activité</t>
  </si>
  <si>
    <t>Avec au moins une bonification individuelle</t>
  </si>
  <si>
    <t>Avec majoration pour isolement</t>
  </si>
  <si>
    <t>Evolution 31-12-2018/30-06-2019 (en%)</t>
  </si>
  <si>
    <t>Evolution 31-03-2019/30-06-2019 (en%)</t>
  </si>
  <si>
    <t>Evolution 31-12-2018/31-03-2019 (en%)</t>
  </si>
  <si>
    <t>Personnes couvertes par la Prime d'activité</t>
  </si>
  <si>
    <t>Population couverte par la Prime d'activité</t>
  </si>
  <si>
    <t>Source : Caisses d’allocations familiales d’Île-de-France, 2016, 2017, 2018, mars et juin 2019.</t>
  </si>
  <si>
    <t>Lecture : Fin juin 2019, le nombre d’allocataires franciliens de la prime d’activité avec majoration pour isolement s’établit à 34 995.</t>
  </si>
  <si>
    <t xml:space="preserve">Lecture L’évolution en glissement annuel du nombre de bénéficiaires de la prime d’activité en juin 2019 s’établit à +52,6 %. </t>
  </si>
  <si>
    <t>Source : Caisses d’allocations familiales d’Île-de-France, juin 2019 ; Insee, Rp 2017.</t>
  </si>
  <si>
    <t xml:space="preserve">Lecture : Fin juin 2019, le nombre d’allocataires parisiens de la prime d’activité s’établie à 98 297.  </t>
  </si>
  <si>
    <t xml:space="preserve">Lecture : Entre mars et juin 2019, environ 119 000 foyers sont entrés dans la prime d’activité. </t>
  </si>
  <si>
    <t>*âge de l’allocataire bénéficiaire.</t>
  </si>
  <si>
    <t>Tableau 1 - Nombre de foyers bénéficiaires de la prime d’activité entre juin 2016 et juin 2019, en Île-de-France</t>
  </si>
  <si>
    <t>Figure 1 - Nombre de foyers franciliens bénéficiaires de la prime d’activité en fin de trimestre (en milliers) et évolution en glissement annuel (en %)</t>
  </si>
  <si>
    <t>Figure 2 - Nombre d’entrants et de sortants de la prime d’activité selon leur droit au Rsa</t>
  </si>
  <si>
    <t xml:space="preserve">Tableau 2 - Répartition des bénéficiaires de la prime d’activité, en Île-de-France, par département, au 30 juin 2019 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</si>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</sst>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rgb="FF0000BE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10"/>
      <color theme="1" tint="0.499984740745262"/>
      <name val="Arial"/>
      <family val="2"/>
    </font>
    <font>
      <sz val="9"/>
      <color theme="1" tint="0.499984740745262"/>
      <name val="Calibri"/>
      <family val="2"/>
      <scheme val="minor"/>
    </font>
    <font>
      <sz val="9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i/>
      <sz val="9"/>
      <color theme="1" tint="0.49998474074526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3" fontId="2" fillId="0" borderId="0" xfId="2" applyNumberFormat="1" applyFont="1"/>
    <xf numFmtId="0" fontId="3" fillId="0" borderId="0" xfId="0" applyFont="1"/>
    <xf numFmtId="0" fontId="4" fillId="0" borderId="0" xfId="0" applyFont="1" applyBorder="1"/>
    <xf numFmtId="0" fontId="0" fillId="0" borderId="0" xfId="0" applyBorder="1"/>
    <xf numFmtId="0" fontId="5" fillId="0" borderId="0" xfId="2" applyFont="1"/>
    <xf numFmtId="0" fontId="0" fillId="0" borderId="0" xfId="0" applyAlignment="1">
      <alignment horizontal="left" vertical="center"/>
    </xf>
    <xf numFmtId="165" fontId="2" fillId="0" borderId="0" xfId="2" applyNumberFormat="1" applyFont="1"/>
    <xf numFmtId="0" fontId="5" fillId="0" borderId="0" xfId="2" applyFont="1" applyAlignment="1">
      <alignment horizontal="center" vertical="center"/>
    </xf>
    <xf numFmtId="3" fontId="2" fillId="0" borderId="0" xfId="2" applyNumberFormat="1" applyFont="1" applyAlignment="1">
      <alignment horizontal="right" vertical="center"/>
    </xf>
    <xf numFmtId="3" fontId="2" fillId="0" borderId="0" xfId="2" applyNumberFormat="1" applyFont="1" applyFill="1" applyAlignment="1">
      <alignment horizontal="right" vertical="center"/>
    </xf>
    <xf numFmtId="3" fontId="2" fillId="0" borderId="0" xfId="2" applyNumberFormat="1" applyFont="1" applyAlignment="1">
      <alignment horizontal="left" vertical="center"/>
    </xf>
    <xf numFmtId="3" fontId="2" fillId="0" borderId="0" xfId="2" applyNumberFormat="1" applyFont="1" applyAlignment="1">
      <alignment horizontal="center" vertical="center"/>
    </xf>
    <xf numFmtId="0" fontId="7" fillId="0" borderId="0" xfId="2" applyNumberFormat="1" applyFont="1" applyBorder="1"/>
    <xf numFmtId="0" fontId="9" fillId="0" borderId="0" xfId="2" applyNumberFormat="1" applyFont="1" applyBorder="1"/>
    <xf numFmtId="0" fontId="9" fillId="0" borderId="0" xfId="2" applyNumberFormat="1" applyFont="1" applyBorder="1" applyAlignment="1">
      <alignment horizontal="right" vertical="center"/>
    </xf>
    <xf numFmtId="0" fontId="9" fillId="0" borderId="0" xfId="2" applyNumberFormat="1" applyFont="1" applyFill="1" applyBorder="1"/>
    <xf numFmtId="0" fontId="8" fillId="0" borderId="0" xfId="2" applyNumberFormat="1" applyFont="1" applyBorder="1"/>
    <xf numFmtId="0" fontId="8" fillId="0" borderId="0" xfId="2" applyNumberFormat="1" applyFont="1" applyFill="1" applyBorder="1"/>
    <xf numFmtId="0" fontId="8" fillId="0" borderId="0" xfId="2" applyFont="1" applyBorder="1"/>
    <xf numFmtId="0" fontId="9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left" vertical="center"/>
    </xf>
    <xf numFmtId="3" fontId="8" fillId="0" borderId="0" xfId="2" applyNumberFormat="1" applyFont="1" applyBorder="1" applyAlignment="1">
      <alignment horizontal="right" vertical="center"/>
    </xf>
    <xf numFmtId="0" fontId="9" fillId="0" borderId="0" xfId="2" applyFont="1" applyFill="1" applyBorder="1" applyAlignment="1">
      <alignment horizontal="left" vertical="center"/>
    </xf>
    <xf numFmtId="3" fontId="9" fillId="0" borderId="0" xfId="2" applyNumberFormat="1" applyFont="1" applyBorder="1" applyAlignment="1">
      <alignment horizontal="right" vertical="center"/>
    </xf>
    <xf numFmtId="0" fontId="8" fillId="0" borderId="0" xfId="2" applyFont="1" applyFill="1" applyBorder="1" applyAlignment="1">
      <alignment horizontal="left" vertical="center"/>
    </xf>
    <xf numFmtId="164" fontId="9" fillId="0" borderId="0" xfId="1" applyNumberFormat="1" applyFont="1" applyBorder="1" applyAlignment="1">
      <alignment horizontal="right" vertical="center"/>
    </xf>
    <xf numFmtId="0" fontId="9" fillId="0" borderId="0" xfId="2" applyFont="1" applyBorder="1"/>
    <xf numFmtId="164" fontId="8" fillId="0" borderId="0" xfId="2" applyNumberFormat="1" applyFont="1" applyFill="1" applyBorder="1" applyAlignment="1">
      <alignment horizontal="right" vertical="center" wrapText="1"/>
    </xf>
    <xf numFmtId="17" fontId="6" fillId="0" borderId="0" xfId="2" applyNumberFormat="1" applyFont="1" applyBorder="1" applyAlignment="1">
      <alignment horizontal="center" vertical="center" wrapText="1"/>
    </xf>
  </cellXfs>
  <cellStyles count="3">
    <cellStyle name="Normal" xfId="0" builtinId="0"/>
    <cellStyle name="Normal 5" xfId="2" xr:uid="{00000000-0005-0000-0000-000001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702837451036014E-2"/>
          <c:y val="0.10582296332010042"/>
          <c:w val="0.84520774091444395"/>
          <c:h val="0.73213124964383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[1]Idf!$A$67</c:f>
              <c:strCache>
                <c:ptCount val="1"/>
                <c:pt idx="0">
                  <c:v>Prime d'activité sans majoration pour isolement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[1]Idf!$B$66:$N$66</c:f>
              <c:strCache>
                <c:ptCount val="13"/>
                <c:pt idx="0">
                  <c:v>avril-juin 2016</c:v>
                </c:pt>
                <c:pt idx="1">
                  <c:v>juil-sept 2016</c:v>
                </c:pt>
                <c:pt idx="2">
                  <c:v>oct-déc 2016</c:v>
                </c:pt>
                <c:pt idx="3">
                  <c:v>jan-mars 2017</c:v>
                </c:pt>
                <c:pt idx="4">
                  <c:v>avril-juin 2017</c:v>
                </c:pt>
                <c:pt idx="5">
                  <c:v>juil-sept 2017</c:v>
                </c:pt>
                <c:pt idx="6">
                  <c:v>oct-déc 2017</c:v>
                </c:pt>
                <c:pt idx="7">
                  <c:v>jan-mars 2018</c:v>
                </c:pt>
                <c:pt idx="8">
                  <c:v>avril-juin 2018</c:v>
                </c:pt>
                <c:pt idx="9">
                  <c:v>juil-sept 2018</c:v>
                </c:pt>
                <c:pt idx="10">
                  <c:v>oct-déc 2018</c:v>
                </c:pt>
                <c:pt idx="11">
                  <c:v>jan-mars 2019</c:v>
                </c:pt>
                <c:pt idx="12">
                  <c:v>avril-juin 2019</c:v>
                </c:pt>
              </c:strCache>
            </c:strRef>
          </c:cat>
          <c:val>
            <c:numRef>
              <c:f>[1]Idf!$B$67:$N$67</c:f>
              <c:numCache>
                <c:formatCode>General</c:formatCode>
                <c:ptCount val="13"/>
                <c:pt idx="0">
                  <c:v>334816</c:v>
                </c:pt>
                <c:pt idx="1">
                  <c:v>340856</c:v>
                </c:pt>
                <c:pt idx="2">
                  <c:v>349372</c:v>
                </c:pt>
                <c:pt idx="3">
                  <c:v>358825</c:v>
                </c:pt>
                <c:pt idx="4">
                  <c:v>368765</c:v>
                </c:pt>
                <c:pt idx="5">
                  <c:v>368904</c:v>
                </c:pt>
                <c:pt idx="6">
                  <c:v>377647</c:v>
                </c:pt>
                <c:pt idx="7">
                  <c:v>378622</c:v>
                </c:pt>
                <c:pt idx="8">
                  <c:v>387552</c:v>
                </c:pt>
                <c:pt idx="9">
                  <c:v>388059</c:v>
                </c:pt>
                <c:pt idx="10">
                  <c:v>423119</c:v>
                </c:pt>
                <c:pt idx="11">
                  <c:v>584050</c:v>
                </c:pt>
                <c:pt idx="12">
                  <c:v>596195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5B-4301-9AA1-FE8F0E254627}"/>
            </c:ext>
          </c:extLst>
        </c:ser>
        <c:ser>
          <c:idx val="1"/>
          <c:order val="1"/>
          <c:tx>
            <c:strRef>
              <c:f>[1]Idf!$A$68</c:f>
              <c:strCache>
                <c:ptCount val="1"/>
                <c:pt idx="0">
                  <c:v>Prime d'activité avec majoration pour isolement</c:v>
                </c:pt>
              </c:strCache>
            </c:strRef>
          </c:tx>
          <c:spPr>
            <a:solidFill>
              <a:srgbClr val="3038FF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[1]Idf!$B$66:$N$66</c:f>
              <c:strCache>
                <c:ptCount val="13"/>
                <c:pt idx="0">
                  <c:v>avril-juin 2016</c:v>
                </c:pt>
                <c:pt idx="1">
                  <c:v>juil-sept 2016</c:v>
                </c:pt>
                <c:pt idx="2">
                  <c:v>oct-déc 2016</c:v>
                </c:pt>
                <c:pt idx="3">
                  <c:v>jan-mars 2017</c:v>
                </c:pt>
                <c:pt idx="4">
                  <c:v>avril-juin 2017</c:v>
                </c:pt>
                <c:pt idx="5">
                  <c:v>juil-sept 2017</c:v>
                </c:pt>
                <c:pt idx="6">
                  <c:v>oct-déc 2017</c:v>
                </c:pt>
                <c:pt idx="7">
                  <c:v>jan-mars 2018</c:v>
                </c:pt>
                <c:pt idx="8">
                  <c:v>avril-juin 2018</c:v>
                </c:pt>
                <c:pt idx="9">
                  <c:v>juil-sept 2018</c:v>
                </c:pt>
                <c:pt idx="10">
                  <c:v>oct-déc 2018</c:v>
                </c:pt>
                <c:pt idx="11">
                  <c:v>jan-mars 2019</c:v>
                </c:pt>
                <c:pt idx="12">
                  <c:v>avril-juin 2019</c:v>
                </c:pt>
              </c:strCache>
            </c:strRef>
          </c:cat>
          <c:val>
            <c:numRef>
              <c:f>[1]Idf!$B$68:$N$68</c:f>
              <c:numCache>
                <c:formatCode>General</c:formatCode>
                <c:ptCount val="13"/>
                <c:pt idx="0">
                  <c:v>26136</c:v>
                </c:pt>
                <c:pt idx="1">
                  <c:v>26782</c:v>
                </c:pt>
                <c:pt idx="2">
                  <c:v>26166</c:v>
                </c:pt>
                <c:pt idx="3">
                  <c:v>26630</c:v>
                </c:pt>
                <c:pt idx="4">
                  <c:v>25940</c:v>
                </c:pt>
                <c:pt idx="5">
                  <c:v>25679</c:v>
                </c:pt>
                <c:pt idx="6">
                  <c:v>25949</c:v>
                </c:pt>
                <c:pt idx="7">
                  <c:v>26083</c:v>
                </c:pt>
                <c:pt idx="8">
                  <c:v>26159</c:v>
                </c:pt>
                <c:pt idx="9">
                  <c:v>26002</c:v>
                </c:pt>
                <c:pt idx="10">
                  <c:v>27946</c:v>
                </c:pt>
                <c:pt idx="11">
                  <c:v>34694</c:v>
                </c:pt>
                <c:pt idx="12">
                  <c:v>34995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5B-4301-9AA1-FE8F0E254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468159416"/>
        <c:axId val="468161384"/>
      </c:barChart>
      <c:lineChart>
        <c:grouping val="standard"/>
        <c:varyColors val="0"/>
        <c:ser>
          <c:idx val="2"/>
          <c:order val="2"/>
          <c:tx>
            <c:strRef>
              <c:f>[1]Idf!$A$69</c:f>
              <c:strCache>
                <c:ptCount val="1"/>
                <c:pt idx="0">
                  <c:v>Evolution en glissement annuel de la prime d'activité</c:v>
                </c:pt>
              </c:strCache>
            </c:strRef>
          </c:tx>
          <c:spPr>
            <a:ln w="28575" cap="sq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Pt>
            <c:idx val="11"/>
            <c:marker>
              <c:symbol val="diamond"/>
              <c:size val="6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15B-4301-9AA1-FE8F0E254627}"/>
              </c:ext>
            </c:extLst>
          </c:dPt>
          <c:dLbls>
            <c:dLbl>
              <c:idx val="4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565-5F46-824A-2FC82E790B8B}"/>
                </c:ext>
              </c:extLst>
            </c:dLbl>
            <c:dLbl>
              <c:idx val="5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D565-5F46-824A-2FC82E790B8B}"/>
                </c:ext>
              </c:extLst>
            </c:dLbl>
            <c:dLbl>
              <c:idx val="6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D565-5F46-824A-2FC82E790B8B}"/>
                </c:ext>
              </c:extLst>
            </c:dLbl>
            <c:dLbl>
              <c:idx val="7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565-5F46-824A-2FC82E790B8B}"/>
                </c:ext>
              </c:extLst>
            </c:dLbl>
            <c:dLbl>
              <c:idx val="8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565-5F46-824A-2FC82E790B8B}"/>
                </c:ext>
              </c:extLst>
            </c:dLbl>
            <c:dLbl>
              <c:idx val="9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D565-5F46-824A-2FC82E790B8B}"/>
                </c:ext>
              </c:extLst>
            </c:dLbl>
            <c:dLbl>
              <c:idx val="1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565-5F46-824A-2FC82E790B8B}"/>
                </c:ext>
              </c:extLst>
            </c:dLbl>
            <c:dLbl>
              <c:idx val="11"/>
              <c:layout>
                <c:manualLayout>
                  <c:x val="-3.1833477172061198E-2"/>
                  <c:y val="7.698229407236335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5B-4301-9AA1-FE8F0E254627}"/>
                </c:ext>
              </c:extLst>
            </c:dLbl>
            <c:dLbl>
              <c:idx val="12"/>
              <c:layout>
                <c:manualLayout>
                  <c:x val="-3.1833477172061198E-2"/>
                  <c:y val="5.542725173210161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5B-4301-9AA1-FE8F0E2546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[1]Idf!$B$66:$N$66</c:f>
              <c:strCache>
                <c:ptCount val="13"/>
                <c:pt idx="0">
                  <c:v>avril-juin 2016</c:v>
                </c:pt>
                <c:pt idx="1">
                  <c:v>juil-sept 2016</c:v>
                </c:pt>
                <c:pt idx="2">
                  <c:v>oct-déc 2016</c:v>
                </c:pt>
                <c:pt idx="3">
                  <c:v>jan-mars 2017</c:v>
                </c:pt>
                <c:pt idx="4">
                  <c:v>avril-juin 2017</c:v>
                </c:pt>
                <c:pt idx="5">
                  <c:v>juil-sept 2017</c:v>
                </c:pt>
                <c:pt idx="6">
                  <c:v>oct-déc 2017</c:v>
                </c:pt>
                <c:pt idx="7">
                  <c:v>jan-mars 2018</c:v>
                </c:pt>
                <c:pt idx="8">
                  <c:v>avril-juin 2018</c:v>
                </c:pt>
                <c:pt idx="9">
                  <c:v>juil-sept 2018</c:v>
                </c:pt>
                <c:pt idx="10">
                  <c:v>oct-déc 2018</c:v>
                </c:pt>
                <c:pt idx="11">
                  <c:v>jan-mars 2019</c:v>
                </c:pt>
                <c:pt idx="12">
                  <c:v>avril-juin 2019</c:v>
                </c:pt>
              </c:strCache>
            </c:strRef>
          </c:cat>
          <c:val>
            <c:numRef>
              <c:f>[1]Idf!$B$69:$N$69</c:f>
              <c:numCache>
                <c:formatCode>General</c:formatCode>
                <c:ptCount val="13"/>
                <c:pt idx="4">
                  <c:v>9.3511048560473409</c:v>
                </c:pt>
                <c:pt idx="5">
                  <c:v>7.3292205919953863</c:v>
                </c:pt>
                <c:pt idx="6">
                  <c:v>7.4714143442208236</c:v>
                </c:pt>
                <c:pt idx="7">
                  <c:v>4.9940978843185322</c:v>
                </c:pt>
                <c:pt idx="8">
                  <c:v>4.8152417628355355</c:v>
                </c:pt>
                <c:pt idx="9">
                  <c:v>4.9363505270120607</c:v>
                </c:pt>
                <c:pt idx="10">
                  <c:v>11.761513989236763</c:v>
                </c:pt>
                <c:pt idx="11">
                  <c:v>52.887658912047044</c:v>
                </c:pt>
                <c:pt idx="12">
                  <c:v>52.56785533863011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5B-4301-9AA1-FE8F0E254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728928"/>
        <c:axId val="482727288"/>
      </c:lineChart>
      <c:catAx>
        <c:axId val="46815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68161384"/>
        <c:crosses val="autoZero"/>
        <c:auto val="1"/>
        <c:lblAlgn val="ctr"/>
        <c:lblOffset val="100"/>
        <c:noMultiLvlLbl val="0"/>
      </c:catAx>
      <c:valAx>
        <c:axId val="46816138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68159416"/>
        <c:crosses val="autoZero"/>
        <c:crossBetween val="between"/>
      </c:valAx>
      <c:valAx>
        <c:axId val="4827272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82728928"/>
        <c:crosses val="max"/>
        <c:crossBetween val="between"/>
      </c:valAx>
      <c:catAx>
        <c:axId val="482728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2727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954117545497613E-2"/>
          <c:y val="0.93987469204447938"/>
          <c:w val="0.96808426775695045"/>
          <c:h val="5.7196553120864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57103438993197E-2"/>
          <c:y val="2.1457324518927113E-2"/>
          <c:w val="0.87880319447248578"/>
          <c:h val="0.827569160806770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'[1]entrées sorties'!$A$25:$B$25</c:f>
              <c:strCache>
                <c:ptCount val="1"/>
                <c:pt idx="0">
                  <c:v>Entrées en provenance du Rsa</c:v>
                </c:pt>
              </c:strCache>
            </c:strRef>
          </c:tx>
          <c:spPr>
            <a:solidFill>
              <a:srgbClr val="93CDDD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'[1]entrées sorties'!$C$24:$N$24</c:f>
              <c:strCache>
                <c:ptCount val="12"/>
                <c:pt idx="0">
                  <c:v>juil-sept 2016</c:v>
                </c:pt>
                <c:pt idx="1">
                  <c:v>oct-déc 2016</c:v>
                </c:pt>
                <c:pt idx="2">
                  <c:v>jan-mars 2017</c:v>
                </c:pt>
                <c:pt idx="3">
                  <c:v>avril-juin 2017</c:v>
                </c:pt>
                <c:pt idx="4">
                  <c:v>juil-sept 2017</c:v>
                </c:pt>
                <c:pt idx="5">
                  <c:v>oct-déc 2017</c:v>
                </c:pt>
                <c:pt idx="6">
                  <c:v>jan-mars 2018</c:v>
                </c:pt>
                <c:pt idx="7">
                  <c:v>avril-juin 2018</c:v>
                </c:pt>
                <c:pt idx="8">
                  <c:v>juil-sept 2018</c:v>
                </c:pt>
                <c:pt idx="9">
                  <c:v>oct-déc 2018</c:v>
                </c:pt>
                <c:pt idx="10">
                  <c:v>jan-mars 2019</c:v>
                </c:pt>
                <c:pt idx="11">
                  <c:v>avril-juin 2019</c:v>
                </c:pt>
              </c:strCache>
            </c:strRef>
          </c:cat>
          <c:val>
            <c:numRef>
              <c:f>'[1]entrées sorties'!$C$25:$N$25</c:f>
              <c:numCache>
                <c:formatCode>General</c:formatCode>
                <c:ptCount val="12"/>
                <c:pt idx="0">
                  <c:v>24789</c:v>
                </c:pt>
                <c:pt idx="1">
                  <c:v>26786</c:v>
                </c:pt>
                <c:pt idx="2">
                  <c:v>27093</c:v>
                </c:pt>
                <c:pt idx="3">
                  <c:v>22570</c:v>
                </c:pt>
                <c:pt idx="4">
                  <c:v>21686</c:v>
                </c:pt>
                <c:pt idx="5">
                  <c:v>24785</c:v>
                </c:pt>
                <c:pt idx="6">
                  <c:v>25085</c:v>
                </c:pt>
                <c:pt idx="7">
                  <c:v>22533</c:v>
                </c:pt>
                <c:pt idx="8">
                  <c:v>22297</c:v>
                </c:pt>
                <c:pt idx="9">
                  <c:v>27860</c:v>
                </c:pt>
                <c:pt idx="10">
                  <c:v>30314</c:v>
                </c:pt>
                <c:pt idx="11">
                  <c:v>25926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B6-4EBD-BE3E-B86F9836F140}"/>
            </c:ext>
          </c:extLst>
        </c:ser>
        <c:ser>
          <c:idx val="1"/>
          <c:order val="1"/>
          <c:tx>
            <c:strRef>
              <c:f>'[1]entrées sorties'!$A$26:$B$26</c:f>
              <c:strCache>
                <c:ptCount val="1"/>
                <c:pt idx="0">
                  <c:v>Autres entrées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'[1]entrées sorties'!$C$24:$N$24</c:f>
              <c:strCache>
                <c:ptCount val="12"/>
                <c:pt idx="0">
                  <c:v>juil-sept 2016</c:v>
                </c:pt>
                <c:pt idx="1">
                  <c:v>oct-déc 2016</c:v>
                </c:pt>
                <c:pt idx="2">
                  <c:v>jan-mars 2017</c:v>
                </c:pt>
                <c:pt idx="3">
                  <c:v>avril-juin 2017</c:v>
                </c:pt>
                <c:pt idx="4">
                  <c:v>juil-sept 2017</c:v>
                </c:pt>
                <c:pt idx="5">
                  <c:v>oct-déc 2017</c:v>
                </c:pt>
                <c:pt idx="6">
                  <c:v>jan-mars 2018</c:v>
                </c:pt>
                <c:pt idx="7">
                  <c:v>avril-juin 2018</c:v>
                </c:pt>
                <c:pt idx="8">
                  <c:v>juil-sept 2018</c:v>
                </c:pt>
                <c:pt idx="9">
                  <c:v>oct-déc 2018</c:v>
                </c:pt>
                <c:pt idx="10">
                  <c:v>jan-mars 2019</c:v>
                </c:pt>
                <c:pt idx="11">
                  <c:v>avril-juin 2019</c:v>
                </c:pt>
              </c:strCache>
            </c:strRef>
          </c:cat>
          <c:val>
            <c:numRef>
              <c:f>'[1]entrées sorties'!$C$26:$N$26</c:f>
              <c:numCache>
                <c:formatCode>General</c:formatCode>
                <c:ptCount val="12"/>
                <c:pt idx="0">
                  <c:v>57108</c:v>
                </c:pt>
                <c:pt idx="1">
                  <c:v>62748</c:v>
                </c:pt>
                <c:pt idx="2">
                  <c:v>68961</c:v>
                </c:pt>
                <c:pt idx="3">
                  <c:v>63473</c:v>
                </c:pt>
                <c:pt idx="4">
                  <c:v>57142</c:v>
                </c:pt>
                <c:pt idx="5">
                  <c:v>68247</c:v>
                </c:pt>
                <c:pt idx="6">
                  <c:v>67623</c:v>
                </c:pt>
                <c:pt idx="7">
                  <c:v>65493</c:v>
                </c:pt>
                <c:pt idx="8">
                  <c:v>59564</c:v>
                </c:pt>
                <c:pt idx="9">
                  <c:v>92126</c:v>
                </c:pt>
                <c:pt idx="10">
                  <c:v>215317</c:v>
                </c:pt>
                <c:pt idx="11">
                  <c:v>92845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B6-4EBD-BE3E-B86F9836F140}"/>
            </c:ext>
          </c:extLst>
        </c:ser>
        <c:ser>
          <c:idx val="2"/>
          <c:order val="2"/>
          <c:tx>
            <c:strRef>
              <c:f>'[1]entrées sorties'!$A$27:$B$27</c:f>
              <c:strCache>
                <c:ptCount val="1"/>
                <c:pt idx="0">
                  <c:v>Sorties vers le Rsa</c:v>
                </c:pt>
              </c:strCache>
            </c:strRef>
          </c:tx>
          <c:spPr>
            <a:solidFill>
              <a:srgbClr val="31859C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'[1]entrées sorties'!$C$24:$N$24</c:f>
              <c:strCache>
                <c:ptCount val="12"/>
                <c:pt idx="0">
                  <c:v>juil-sept 2016</c:v>
                </c:pt>
                <c:pt idx="1">
                  <c:v>oct-déc 2016</c:v>
                </c:pt>
                <c:pt idx="2">
                  <c:v>jan-mars 2017</c:v>
                </c:pt>
                <c:pt idx="3">
                  <c:v>avril-juin 2017</c:v>
                </c:pt>
                <c:pt idx="4">
                  <c:v>juil-sept 2017</c:v>
                </c:pt>
                <c:pt idx="5">
                  <c:v>oct-déc 2017</c:v>
                </c:pt>
                <c:pt idx="6">
                  <c:v>jan-mars 2018</c:v>
                </c:pt>
                <c:pt idx="7">
                  <c:v>avril-juin 2018</c:v>
                </c:pt>
                <c:pt idx="8">
                  <c:v>juil-sept 2018</c:v>
                </c:pt>
                <c:pt idx="9">
                  <c:v>oct-déc 2018</c:v>
                </c:pt>
                <c:pt idx="10">
                  <c:v>jan-mars 2019</c:v>
                </c:pt>
                <c:pt idx="11">
                  <c:v>avril-juin 2019</c:v>
                </c:pt>
              </c:strCache>
            </c:strRef>
          </c:cat>
          <c:val>
            <c:numRef>
              <c:f>'[1]entrées sorties'!$C$27:$N$27</c:f>
              <c:numCache>
                <c:formatCode>General</c:formatCode>
                <c:ptCount val="12"/>
                <c:pt idx="0">
                  <c:v>-12109</c:v>
                </c:pt>
                <c:pt idx="1">
                  <c:v>-13378</c:v>
                </c:pt>
                <c:pt idx="2">
                  <c:v>-13159</c:v>
                </c:pt>
                <c:pt idx="3">
                  <c:v>-14517</c:v>
                </c:pt>
                <c:pt idx="4">
                  <c:v>-12877</c:v>
                </c:pt>
                <c:pt idx="5">
                  <c:v>-14101</c:v>
                </c:pt>
                <c:pt idx="6">
                  <c:v>-14445</c:v>
                </c:pt>
                <c:pt idx="7">
                  <c:v>-14855</c:v>
                </c:pt>
                <c:pt idx="8">
                  <c:v>-13566</c:v>
                </c:pt>
                <c:pt idx="9">
                  <c:v>-15276</c:v>
                </c:pt>
                <c:pt idx="10">
                  <c:v>-15335</c:v>
                </c:pt>
                <c:pt idx="11">
                  <c:v>-16127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B6-4EBD-BE3E-B86F9836F140}"/>
            </c:ext>
          </c:extLst>
        </c:ser>
        <c:ser>
          <c:idx val="3"/>
          <c:order val="3"/>
          <c:tx>
            <c:strRef>
              <c:f>'[1]entrées sorties'!$A$28:$B$28</c:f>
              <c:strCache>
                <c:ptCount val="1"/>
                <c:pt idx="0">
                  <c:v>Autres sorties</c:v>
                </c:pt>
              </c:strCache>
            </c:strRef>
          </c:tx>
          <c:spPr>
            <a:solidFill>
              <a:srgbClr val="604A7B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'[1]entrées sorties'!$C$24:$N$24</c:f>
              <c:strCache>
                <c:ptCount val="12"/>
                <c:pt idx="0">
                  <c:v>juil-sept 2016</c:v>
                </c:pt>
                <c:pt idx="1">
                  <c:v>oct-déc 2016</c:v>
                </c:pt>
                <c:pt idx="2">
                  <c:v>jan-mars 2017</c:v>
                </c:pt>
                <c:pt idx="3">
                  <c:v>avril-juin 2017</c:v>
                </c:pt>
                <c:pt idx="4">
                  <c:v>juil-sept 2017</c:v>
                </c:pt>
                <c:pt idx="5">
                  <c:v>oct-déc 2017</c:v>
                </c:pt>
                <c:pt idx="6">
                  <c:v>jan-mars 2018</c:v>
                </c:pt>
                <c:pt idx="7">
                  <c:v>avril-juin 2018</c:v>
                </c:pt>
                <c:pt idx="8">
                  <c:v>juil-sept 2018</c:v>
                </c:pt>
                <c:pt idx="9">
                  <c:v>oct-déc 2018</c:v>
                </c:pt>
                <c:pt idx="10">
                  <c:v>jan-mars 2019</c:v>
                </c:pt>
                <c:pt idx="11">
                  <c:v>avril-juin 2019</c:v>
                </c:pt>
              </c:strCache>
            </c:strRef>
          </c:cat>
          <c:val>
            <c:numRef>
              <c:f>'[1]entrées sorties'!$C$28:$N$28</c:f>
              <c:numCache>
                <c:formatCode>General</c:formatCode>
                <c:ptCount val="12"/>
                <c:pt idx="0">
                  <c:v>-63132</c:v>
                </c:pt>
                <c:pt idx="1">
                  <c:v>-68228</c:v>
                </c:pt>
                <c:pt idx="2">
                  <c:v>-73010</c:v>
                </c:pt>
                <c:pt idx="3">
                  <c:v>-62321</c:v>
                </c:pt>
                <c:pt idx="4">
                  <c:v>-66092</c:v>
                </c:pt>
                <c:pt idx="5">
                  <c:v>-69939</c:v>
                </c:pt>
                <c:pt idx="6">
                  <c:v>-77185</c:v>
                </c:pt>
                <c:pt idx="7">
                  <c:v>-64184</c:v>
                </c:pt>
                <c:pt idx="8">
                  <c:v>-67949</c:v>
                </c:pt>
                <c:pt idx="9">
                  <c:v>-67730</c:v>
                </c:pt>
                <c:pt idx="10">
                  <c:v>-62557</c:v>
                </c:pt>
                <c:pt idx="11">
                  <c:v>-90244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B6-4EBD-BE3E-B86F9836F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54471048"/>
        <c:axId val="454475640"/>
      </c:barChart>
      <c:lineChart>
        <c:grouping val="standard"/>
        <c:varyColors val="0"/>
        <c:ser>
          <c:idx val="4"/>
          <c:order val="4"/>
          <c:tx>
            <c:strRef>
              <c:f>'[1]entrées sorties'!$A$29:$B$29</c:f>
              <c:strCache>
                <c:ptCount val="1"/>
                <c:pt idx="0">
                  <c:v>Croissance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5.9127850241725644E-3"/>
                  <c:y val="-1.873536299765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B6-4EBD-BE3E-B86F9836F140}"/>
                </c:ext>
              </c:extLst>
            </c:dLbl>
            <c:dLbl>
              <c:idx val="1"/>
              <c:layout>
                <c:manualLayout>
                  <c:x val="-5.9127850241725826E-3"/>
                  <c:y val="-1.5612802498048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B6-4EBD-BE3E-B86F9836F140}"/>
                </c:ext>
              </c:extLst>
            </c:dLbl>
            <c:dLbl>
              <c:idx val="2"/>
              <c:layout>
                <c:manualLayout>
                  <c:x val="-8.5421412300683373E-3"/>
                  <c:y val="-2.6337855525315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B6-4EBD-BE3E-B86F9836F140}"/>
                </c:ext>
              </c:extLst>
            </c:dLbl>
            <c:dLbl>
              <c:idx val="3"/>
              <c:layout>
                <c:manualLayout>
                  <c:x val="-1.7529325776191416E-3"/>
                  <c:y val="-1.4426484947956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B6-4EBD-BE3E-B86F9836F140}"/>
                </c:ext>
              </c:extLst>
            </c:dLbl>
            <c:dLbl>
              <c:idx val="4"/>
              <c:layout>
                <c:manualLayout>
                  <c:x val="-1.2056526106218499E-3"/>
                  <c:y val="-2.6119502212619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B6-4EBD-BE3E-B86F9836F140}"/>
                </c:ext>
              </c:extLst>
            </c:dLbl>
            <c:dLbl>
              <c:idx val="5"/>
              <c:layout>
                <c:manualLayout>
                  <c:x val="-7.2266537688454774E-17"/>
                  <c:y val="-1.873536299765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B6-4EBD-BE3E-B86F9836F140}"/>
                </c:ext>
              </c:extLst>
            </c:dLbl>
            <c:dLbl>
              <c:idx val="6"/>
              <c:layout>
                <c:manualLayout>
                  <c:x val="0"/>
                  <c:y val="-2.2205970955477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B6-4EBD-BE3E-B86F9836F140}"/>
                </c:ext>
              </c:extLst>
            </c:dLbl>
            <c:dLbl>
              <c:idx val="7"/>
              <c:layout>
                <c:manualLayout>
                  <c:x val="-7.2266537688454774E-17"/>
                  <c:y val="-1.873536299765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B6-4EBD-BE3E-B86F9836F140}"/>
                </c:ext>
              </c:extLst>
            </c:dLbl>
            <c:dLbl>
              <c:idx val="8"/>
              <c:layout>
                <c:manualLayout>
                  <c:x val="-1.4236902050113896E-3"/>
                  <c:y val="-3.430079155672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FB-2647-8EBC-D378B56678B8}"/>
                </c:ext>
              </c:extLst>
            </c:dLbl>
            <c:dLbl>
              <c:idx val="9"/>
              <c:layout>
                <c:manualLayout>
                  <c:x val="-3.1321184510250573E-2"/>
                  <c:y val="-1.583113456464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FB-2647-8EBC-D378B56678B8}"/>
                </c:ext>
              </c:extLst>
            </c:dLbl>
            <c:dLbl>
              <c:idx val="10"/>
              <c:layout>
                <c:manualLayout>
                  <c:x val="-1.7084282460136675E-2"/>
                  <c:y val="-2.638522427440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FB-2647-8EBC-D378B56678B8}"/>
                </c:ext>
              </c:extLst>
            </c:dLbl>
            <c:dLbl>
              <c:idx val="11"/>
              <c:layout>
                <c:manualLayout>
                  <c:x val="-7.1184510250569474E-3"/>
                  <c:y val="-2.9023746701846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FB-2647-8EBC-D378B56678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'[1]entrées sorties'!$C$24:$N$24</c:f>
              <c:strCache>
                <c:ptCount val="12"/>
                <c:pt idx="0">
                  <c:v>juil-sept 2016</c:v>
                </c:pt>
                <c:pt idx="1">
                  <c:v>oct-déc 2016</c:v>
                </c:pt>
                <c:pt idx="2">
                  <c:v>jan-mars 2017</c:v>
                </c:pt>
                <c:pt idx="3">
                  <c:v>avril-juin 2017</c:v>
                </c:pt>
                <c:pt idx="4">
                  <c:v>juil-sept 2017</c:v>
                </c:pt>
                <c:pt idx="5">
                  <c:v>oct-déc 2017</c:v>
                </c:pt>
                <c:pt idx="6">
                  <c:v>jan-mars 2018</c:v>
                </c:pt>
                <c:pt idx="7">
                  <c:v>avril-juin 2018</c:v>
                </c:pt>
                <c:pt idx="8">
                  <c:v>juil-sept 2018</c:v>
                </c:pt>
                <c:pt idx="9">
                  <c:v>oct-déc 2018</c:v>
                </c:pt>
                <c:pt idx="10">
                  <c:v>jan-mars 2019</c:v>
                </c:pt>
                <c:pt idx="11">
                  <c:v>avril-juin 2019</c:v>
                </c:pt>
              </c:strCache>
            </c:strRef>
          </c:cat>
          <c:val>
            <c:numRef>
              <c:f>'[1]entrées sorties'!$C$29:$N$29</c:f>
              <c:numCache>
                <c:formatCode>General</c:formatCode>
                <c:ptCount val="12"/>
                <c:pt idx="0">
                  <c:v>6686</c:v>
                </c:pt>
                <c:pt idx="1">
                  <c:v>7900</c:v>
                </c:pt>
                <c:pt idx="2">
                  <c:v>9917</c:v>
                </c:pt>
                <c:pt idx="3">
                  <c:v>9250</c:v>
                </c:pt>
                <c:pt idx="4">
                  <c:v>-122</c:v>
                </c:pt>
                <c:pt idx="5">
                  <c:v>9013</c:v>
                </c:pt>
                <c:pt idx="6">
                  <c:v>1109</c:v>
                </c:pt>
                <c:pt idx="7">
                  <c:v>9006</c:v>
                </c:pt>
                <c:pt idx="8">
                  <c:v>350</c:v>
                </c:pt>
                <c:pt idx="9">
                  <c:v>37004</c:v>
                </c:pt>
                <c:pt idx="10">
                  <c:v>167679</c:v>
                </c:pt>
                <c:pt idx="11">
                  <c:v>12446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2B6-4EBD-BE3E-B86F9836F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471048"/>
        <c:axId val="454475640"/>
      </c:lineChart>
      <c:catAx>
        <c:axId val="454471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54475640"/>
        <c:crosses val="autoZero"/>
        <c:auto val="1"/>
        <c:lblAlgn val="ctr"/>
        <c:lblOffset val="100"/>
        <c:noMultiLvlLbl val="0"/>
      </c:catAx>
      <c:valAx>
        <c:axId val="4544756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54471048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049868766404196E-2"/>
          <c:y val="0.93949345235588866"/>
          <c:w val="0.88405870547075227"/>
          <c:h val="5.77778011705756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2</xdr:row>
      <xdr:rowOff>76199</xdr:rowOff>
    </xdr:from>
    <xdr:to>
      <xdr:col>6</xdr:col>
      <xdr:colOff>762000</xdr:colOff>
      <xdr:row>24</xdr:row>
      <xdr:rowOff>114300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D162C95B-76EA-405B-9CC5-599FDB033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0.90634</cdr:x>
      <cdr:y>0.03233</cdr:y>
    </cdr:from>
    <cdr:to>
      <cdr:x>1</cdr:x>
      <cdr:y>0.09931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D0FC9D79-66F6-4D8F-9A5E-9A65AF943BD7}"/>
            </a:ext>
          </a:extLst>
        </cdr:cNvPr>
        <cdr:cNvSpPr txBox="1"/>
      </cdr:nvSpPr>
      <cdr:spPr>
        <a:xfrm xmlns:a="http://schemas.openxmlformats.org/drawingml/2006/main">
          <a:off x="4700588" y="133350"/>
          <a:ext cx="4857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(en %)</a:t>
          </a:r>
        </a:p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0.0101</cdr:x>
      <cdr:y>0.03464</cdr:y>
    </cdr:from>
    <cdr:to>
      <cdr:x>0.12213</cdr:x>
      <cdr:y>0.06928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E53989CF-8B84-4EE8-9C41-EA5E60882FF6}"/>
            </a:ext>
          </a:extLst>
        </cdr:cNvPr>
        <cdr:cNvSpPr txBox="1"/>
      </cdr:nvSpPr>
      <cdr:spPr>
        <a:xfrm xmlns:a="http://schemas.openxmlformats.org/drawingml/2006/main">
          <a:off x="52389" y="142875"/>
          <a:ext cx="581025" cy="142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</cdr:x>
      <cdr:y>0.03233</cdr:y>
    </cdr:from>
    <cdr:to>
      <cdr:x>0.14509</cdr:x>
      <cdr:y>0.09007</cdr:y>
    </cdr:to>
    <cdr:sp macro="" textlink="">
      <cdr:nvSpPr>
        <cdr:cNvPr id="5" name="ZoneTexte 4">
          <a:extLst xmlns:a="http://schemas.openxmlformats.org/drawingml/2006/main">
            <a:ext uri="{FF2B5EF4-FFF2-40B4-BE49-F238E27FC236}">
              <a16:creationId xmlns:a16="http://schemas.microsoft.com/office/drawing/2014/main" id="{55A872E6-F51F-4017-8F20-2DE617C6B7E0}"/>
            </a:ext>
          </a:extLst>
        </cdr:cNvPr>
        <cdr:cNvSpPr txBox="1"/>
      </cdr:nvSpPr>
      <cdr:spPr>
        <a:xfrm xmlns:a="http://schemas.openxmlformats.org/drawingml/2006/main">
          <a:off x="0" y="133350"/>
          <a:ext cx="7524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 b="1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(en</a:t>
          </a:r>
          <a:r>
            <a:rPr lang="fr-FR" sz="900" b="1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milliers)</a:t>
          </a:r>
          <a:endParaRPr lang="fr-FR" sz="900" b="1">
            <a:solidFill>
              <a:schemeClr val="tx1">
                <a:lumMod val="50000"/>
                <a:lumOff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177800</xdr:colOff>
      <xdr:row>2</xdr:row>
      <xdr:rowOff>25400</xdr:rowOff>
    </xdr:from>
    <xdr:to>
      <xdr:col>8</xdr:col>
      <xdr:colOff>939800</xdr:colOff>
      <xdr:row>27</xdr:row>
      <xdr:rowOff>12700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C5B89EED-633D-4206-99D3-C057E22A9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b%20ppa%20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 IdF"/>
      <sheetName val="Idf"/>
      <sheetName val="Feuil2"/>
      <sheetName val="entrées sorties (2)"/>
      <sheetName val="entrées sorties"/>
      <sheetName val="mars 2019"/>
      <sheetName val="Age"/>
      <sheetName val="perscouv"/>
      <sheetName val="sitfam"/>
      <sheetName val="Age pour ensemble ppa"/>
      <sheetName val="Age ppa=1"/>
      <sheetName val="Age ppasocl"/>
      <sheetName val="mtppavers"/>
      <sheetName val="AAH"/>
      <sheetName val="ppa&lt;25"/>
    </sheetNames>
    <sheetDataSet>
      <sheetData sheetId="0"/>
      <sheetData sheetId="1">
        <row r="66">
          <cell r="B66" t="str">
            <v>avril-juin 2016</v>
          </cell>
          <cell r="C66" t="str">
            <v>juil-sept 2016</v>
          </cell>
          <cell r="D66" t="str">
            <v>oct-déc 2016</v>
          </cell>
          <cell r="E66" t="str">
            <v>jan-mars 2017</v>
          </cell>
          <cell r="F66" t="str">
            <v>avril-juin 2017</v>
          </cell>
          <cell r="G66" t="str">
            <v>juil-sept 2017</v>
          </cell>
          <cell r="H66" t="str">
            <v>oct-déc 2017</v>
          </cell>
          <cell r="I66" t="str">
            <v>jan-mars 2018</v>
          </cell>
          <cell r="J66" t="str">
            <v>avril-juin 2018</v>
          </cell>
          <cell r="K66" t="str">
            <v>juil-sept 2018</v>
          </cell>
          <cell r="L66" t="str">
            <v>oct-déc 2018</v>
          </cell>
          <cell r="M66" t="str">
            <v>jan-mars 2019</v>
          </cell>
          <cell r="N66" t="str">
            <v>avril-juin 2019</v>
          </cell>
        </row>
        <row r="67">
          <cell r="A67" t="str">
            <v>Prime d'activité sans majoration pour isolement</v>
          </cell>
          <cell r="B67">
            <v>334816</v>
          </cell>
          <cell r="C67">
            <v>340856</v>
          </cell>
          <cell r="D67">
            <v>349372</v>
          </cell>
          <cell r="E67">
            <v>358825</v>
          </cell>
          <cell r="F67">
            <v>368765</v>
          </cell>
          <cell r="G67">
            <v>368904</v>
          </cell>
          <cell r="H67">
            <v>377647</v>
          </cell>
          <cell r="I67">
            <v>378622</v>
          </cell>
          <cell r="J67">
            <v>387552</v>
          </cell>
          <cell r="K67">
            <v>388059</v>
          </cell>
          <cell r="L67">
            <v>423119</v>
          </cell>
          <cell r="M67">
            <v>584050</v>
          </cell>
          <cell r="N67">
            <v>596195</v>
          </cell>
        </row>
        <row r="68">
          <cell r="A68" t="str">
            <v>Prime d'activité avec majoration pour isolement</v>
          </cell>
          <cell r="B68">
            <v>26136</v>
          </cell>
          <cell r="C68">
            <v>26782</v>
          </cell>
          <cell r="D68">
            <v>26166</v>
          </cell>
          <cell r="E68">
            <v>26630</v>
          </cell>
          <cell r="F68">
            <v>25940</v>
          </cell>
          <cell r="G68">
            <v>25679</v>
          </cell>
          <cell r="H68">
            <v>25949</v>
          </cell>
          <cell r="I68">
            <v>26083</v>
          </cell>
          <cell r="J68">
            <v>26159</v>
          </cell>
          <cell r="K68">
            <v>26002</v>
          </cell>
          <cell r="L68">
            <v>27946</v>
          </cell>
          <cell r="M68">
            <v>34694</v>
          </cell>
          <cell r="N68">
            <v>34995</v>
          </cell>
        </row>
        <row r="69">
          <cell r="A69" t="str">
            <v>Evolution en glissement annuel de la prime d'activité</v>
          </cell>
          <cell r="F69">
            <v>9.3511048560473409</v>
          </cell>
          <cell r="G69">
            <v>7.3292205919953863</v>
          </cell>
          <cell r="H69">
            <v>7.4714143442208236</v>
          </cell>
          <cell r="I69">
            <v>4.9940978843185322</v>
          </cell>
          <cell r="J69">
            <v>4.8152417628355355</v>
          </cell>
          <cell r="K69">
            <v>4.9363505270120607</v>
          </cell>
          <cell r="L69">
            <v>11.761513989236763</v>
          </cell>
          <cell r="M69">
            <v>52.887658912047044</v>
          </cell>
          <cell r="N69">
            <v>52.56785533863011</v>
          </cell>
        </row>
      </sheetData>
      <sheetData sheetId="2"/>
      <sheetData sheetId="3"/>
      <sheetData sheetId="4">
        <row r="24">
          <cell r="C24" t="str">
            <v>juil-sept 2016</v>
          </cell>
          <cell r="D24" t="str">
            <v>oct-déc 2016</v>
          </cell>
          <cell r="E24" t="str">
            <v>jan-mars 2017</v>
          </cell>
          <cell r="F24" t="str">
            <v>avril-juin 2017</v>
          </cell>
          <cell r="G24" t="str">
            <v>juil-sept 2017</v>
          </cell>
          <cell r="H24" t="str">
            <v>oct-déc 2017</v>
          </cell>
          <cell r="I24" t="str">
            <v>jan-mars 2018</v>
          </cell>
          <cell r="J24" t="str">
            <v>avril-juin 2018</v>
          </cell>
          <cell r="K24" t="str">
            <v>juil-sept 2018</v>
          </cell>
          <cell r="L24" t="str">
            <v>oct-déc 2018</v>
          </cell>
          <cell r="M24" t="str">
            <v>jan-mars 2019</v>
          </cell>
          <cell r="N24" t="str">
            <v>avril-juin 2019</v>
          </cell>
        </row>
        <row r="25">
          <cell r="A25" t="str">
            <v>Entrées en provenance du Rsa</v>
          </cell>
          <cell r="C25">
            <v>24789</v>
          </cell>
          <cell r="D25">
            <v>26786</v>
          </cell>
          <cell r="E25">
            <v>27093</v>
          </cell>
          <cell r="F25">
            <v>22570</v>
          </cell>
          <cell r="G25">
            <v>21686</v>
          </cell>
          <cell r="H25">
            <v>24785</v>
          </cell>
          <cell r="I25">
            <v>25085</v>
          </cell>
          <cell r="J25">
            <v>22533</v>
          </cell>
          <cell r="K25">
            <v>22297</v>
          </cell>
          <cell r="L25">
            <v>27860</v>
          </cell>
          <cell r="M25">
            <v>30314</v>
          </cell>
          <cell r="N25">
            <v>25926</v>
          </cell>
        </row>
        <row r="26">
          <cell r="A26" t="str">
            <v>Autres entrées</v>
          </cell>
          <cell r="C26">
            <v>57108</v>
          </cell>
          <cell r="D26">
            <v>62748</v>
          </cell>
          <cell r="E26">
            <v>68961</v>
          </cell>
          <cell r="F26">
            <v>63473</v>
          </cell>
          <cell r="G26">
            <v>57142</v>
          </cell>
          <cell r="H26">
            <v>68247</v>
          </cell>
          <cell r="I26">
            <v>67623</v>
          </cell>
          <cell r="J26">
            <v>65493</v>
          </cell>
          <cell r="K26">
            <v>59564</v>
          </cell>
          <cell r="L26">
            <v>92126</v>
          </cell>
          <cell r="M26">
            <v>215317</v>
          </cell>
          <cell r="N26">
            <v>92845</v>
          </cell>
        </row>
        <row r="27">
          <cell r="A27" t="str">
            <v>Sorties vers le Rsa</v>
          </cell>
          <cell r="C27">
            <v>-12109</v>
          </cell>
          <cell r="D27">
            <v>-13378</v>
          </cell>
          <cell r="E27">
            <v>-13159</v>
          </cell>
          <cell r="F27">
            <v>-14517</v>
          </cell>
          <cell r="G27">
            <v>-12877</v>
          </cell>
          <cell r="H27">
            <v>-14101</v>
          </cell>
          <cell r="I27">
            <v>-14445</v>
          </cell>
          <cell r="J27">
            <v>-14855</v>
          </cell>
          <cell r="K27">
            <v>-13566</v>
          </cell>
          <cell r="L27">
            <v>-15276</v>
          </cell>
          <cell r="M27">
            <v>-15335</v>
          </cell>
          <cell r="N27">
            <v>-16127</v>
          </cell>
        </row>
        <row r="28">
          <cell r="A28" t="str">
            <v>Autres sorties</v>
          </cell>
          <cell r="C28">
            <v>-63132</v>
          </cell>
          <cell r="D28">
            <v>-68228</v>
          </cell>
          <cell r="E28">
            <v>-73010</v>
          </cell>
          <cell r="F28">
            <v>-62321</v>
          </cell>
          <cell r="G28">
            <v>-66092</v>
          </cell>
          <cell r="H28">
            <v>-69939</v>
          </cell>
          <cell r="I28">
            <v>-77185</v>
          </cell>
          <cell r="J28">
            <v>-64184</v>
          </cell>
          <cell r="K28">
            <v>-67949</v>
          </cell>
          <cell r="L28">
            <v>-67730</v>
          </cell>
          <cell r="M28">
            <v>-62557</v>
          </cell>
          <cell r="N28">
            <v>-90244</v>
          </cell>
        </row>
        <row r="29">
          <cell r="A29" t="str">
            <v>Croissance</v>
          </cell>
          <cell r="C29">
            <v>6686</v>
          </cell>
          <cell r="D29">
            <v>7900</v>
          </cell>
          <cell r="E29">
            <v>9917</v>
          </cell>
          <cell r="F29">
            <v>9250</v>
          </cell>
          <cell r="G29">
            <v>-122</v>
          </cell>
          <cell r="H29">
            <v>9013</v>
          </cell>
          <cell r="I29">
            <v>1109</v>
          </cell>
          <cell r="J29">
            <v>9006</v>
          </cell>
          <cell r="K29">
            <v>350</v>
          </cell>
          <cell r="L29">
            <v>37004</v>
          </cell>
          <cell r="M29">
            <v>167679</v>
          </cell>
          <cell r="N29">
            <v>12446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1"/>
  <sheetViews>
    <sheetView showGridLines="0" workbookViewId="0">
      <selection activeCell="C3" sqref="C3"/>
    </sheetView>
  </sheetViews>
  <sheetFormatPr baseColWidth="10" defaultColWidth="9.1640625" defaultRowHeight="15" x14ac:dyDescent="0.2"/>
  <cols>
    <col min="2" max="2" width="35.33203125" customWidth="1"/>
  </cols>
  <sheetData>
    <row r="1" spans="2:11" x14ac:dyDescent="0.2">
      <c r="B1" s="2" t="s">
        <v>32</v>
      </c>
    </row>
    <row r="3" spans="2:11" x14ac:dyDescent="0.2">
      <c r="B3" s="13"/>
      <c r="C3" s="29">
        <v>42887</v>
      </c>
      <c r="D3" s="29">
        <v>42979</v>
      </c>
      <c r="E3" s="29">
        <v>43070</v>
      </c>
      <c r="F3" s="29">
        <v>43160</v>
      </c>
      <c r="G3" s="29">
        <v>43252</v>
      </c>
      <c r="H3" s="29">
        <v>43344</v>
      </c>
      <c r="I3" s="29" t="s">
        <v>0</v>
      </c>
      <c r="J3" s="29">
        <v>43525</v>
      </c>
      <c r="K3" s="29">
        <v>43617</v>
      </c>
    </row>
    <row r="4" spans="2:11" x14ac:dyDescent="0.2">
      <c r="B4" s="14" t="s">
        <v>1</v>
      </c>
      <c r="C4" s="14">
        <v>394705</v>
      </c>
      <c r="D4" s="14">
        <v>394583</v>
      </c>
      <c r="E4" s="14">
        <v>403596</v>
      </c>
      <c r="F4" s="14">
        <v>404705</v>
      </c>
      <c r="G4" s="14">
        <v>413711</v>
      </c>
      <c r="H4" s="15">
        <v>414061</v>
      </c>
      <c r="I4" s="16">
        <v>451065</v>
      </c>
      <c r="J4" s="16">
        <v>618744</v>
      </c>
      <c r="K4" s="16">
        <v>631190</v>
      </c>
    </row>
    <row r="5" spans="2:11" x14ac:dyDescent="0.2">
      <c r="B5" s="17" t="s">
        <v>2</v>
      </c>
      <c r="C5" s="17">
        <v>341975</v>
      </c>
      <c r="D5" s="17">
        <v>342696</v>
      </c>
      <c r="E5" s="17">
        <v>350603</v>
      </c>
      <c r="F5" s="17">
        <v>352364</v>
      </c>
      <c r="G5" s="17">
        <v>359760</v>
      </c>
      <c r="H5" s="17">
        <v>360942</v>
      </c>
      <c r="I5" s="17">
        <v>397380</v>
      </c>
      <c r="J5" s="17">
        <v>561956</v>
      </c>
      <c r="K5" s="17">
        <v>572081</v>
      </c>
    </row>
    <row r="6" spans="2:11" x14ac:dyDescent="0.2">
      <c r="B6" s="17" t="s">
        <v>3</v>
      </c>
      <c r="C6" s="17">
        <v>25940</v>
      </c>
      <c r="D6" s="17">
        <v>25679</v>
      </c>
      <c r="E6" s="17">
        <v>25949</v>
      </c>
      <c r="F6" s="17">
        <v>26083</v>
      </c>
      <c r="G6" s="17">
        <v>26159</v>
      </c>
      <c r="H6" s="17">
        <v>26002</v>
      </c>
      <c r="I6" s="17">
        <v>27946</v>
      </c>
      <c r="J6" s="17">
        <v>34694</v>
      </c>
      <c r="K6" s="17">
        <v>34995</v>
      </c>
    </row>
    <row r="7" spans="2:11" x14ac:dyDescent="0.2">
      <c r="B7" s="17" t="s">
        <v>4</v>
      </c>
      <c r="C7" s="17">
        <v>63457</v>
      </c>
      <c r="D7" s="17">
        <v>61059</v>
      </c>
      <c r="E7" s="17">
        <v>60775</v>
      </c>
      <c r="F7" s="17">
        <v>63241</v>
      </c>
      <c r="G7" s="17">
        <v>64516</v>
      </c>
      <c r="H7" s="17">
        <v>61967</v>
      </c>
      <c r="I7" s="17">
        <v>67261</v>
      </c>
      <c r="J7" s="18">
        <v>108304</v>
      </c>
      <c r="K7" s="18">
        <v>109857</v>
      </c>
    </row>
    <row r="8" spans="2:11" x14ac:dyDescent="0.2">
      <c r="B8" s="17" t="s">
        <v>5</v>
      </c>
      <c r="C8" s="18">
        <v>331248</v>
      </c>
      <c r="D8" s="18">
        <v>333524</v>
      </c>
      <c r="E8" s="18">
        <v>342821</v>
      </c>
      <c r="F8" s="18">
        <v>341464</v>
      </c>
      <c r="G8" s="18">
        <v>349195</v>
      </c>
      <c r="H8" s="18">
        <v>352094</v>
      </c>
      <c r="I8" s="18">
        <v>383804</v>
      </c>
      <c r="J8" s="18">
        <v>510440</v>
      </c>
      <c r="K8" s="18">
        <v>521333</v>
      </c>
    </row>
    <row r="9" spans="2:11" x14ac:dyDescent="0.2">
      <c r="B9" s="3" t="s">
        <v>25</v>
      </c>
      <c r="C9" s="4"/>
      <c r="D9" s="4"/>
      <c r="E9" s="4"/>
      <c r="F9" s="4"/>
      <c r="G9" s="3"/>
      <c r="H9" s="4"/>
      <c r="I9" s="4"/>
      <c r="J9" s="4"/>
      <c r="K9" s="4"/>
    </row>
    <row r="10" spans="2:11" x14ac:dyDescent="0.2">
      <c r="B10" s="3" t="s">
        <v>26</v>
      </c>
      <c r="C10" s="4"/>
      <c r="D10" s="4"/>
      <c r="E10" s="4"/>
      <c r="F10" s="4"/>
      <c r="G10" s="3"/>
      <c r="H10" s="4"/>
      <c r="I10" s="4"/>
      <c r="J10" s="4"/>
      <c r="K10" s="4"/>
    </row>
    <row r="11" spans="2:11" x14ac:dyDescent="0.2">
      <c r="B11" s="3" t="s">
        <v>31</v>
      </c>
      <c r="C11" s="4"/>
      <c r="D11" s="4"/>
      <c r="E11" s="4"/>
      <c r="F11" s="4"/>
      <c r="G11" s="3"/>
      <c r="H11" s="4"/>
      <c r="I11" s="4"/>
      <c r="J11" s="4"/>
      <c r="K11" s="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34"/>
  <sheetViews>
    <sheetView showGridLines="0" workbookViewId="0">
      <selection activeCell="I14" sqref="I14"/>
    </sheetView>
  </sheetViews>
  <sheetFormatPr baseColWidth="10" defaultRowHeight="15" x14ac:dyDescent="0.2"/>
  <cols>
    <col min="1" max="1" width="5.33203125" customWidth="1"/>
    <col min="2" max="2" width="37.1640625" customWidth="1"/>
    <col min="3" max="3" width="16.6640625" customWidth="1"/>
    <col min="4" max="4" width="16" customWidth="1"/>
    <col min="5" max="5" width="13.33203125" customWidth="1"/>
    <col min="6" max="6" width="15.5" customWidth="1"/>
    <col min="7" max="7" width="13" customWidth="1"/>
    <col min="8" max="8" width="13.83203125" customWidth="1"/>
    <col min="9" max="9" width="13.33203125" customWidth="1"/>
    <col min="10" max="10" width="13.6640625" customWidth="1"/>
    <col min="11" max="11" width="13.5" customWidth="1"/>
    <col min="12" max="12" width="12.5" customWidth="1"/>
    <col min="14" max="14" width="12.5" customWidth="1"/>
  </cols>
  <sheetData>
    <row r="1" spans="2:2" x14ac:dyDescent="0.2">
      <c r="B1" s="2" t="s">
        <v>33</v>
      </c>
    </row>
    <row r="26" spans="2:15" x14ac:dyDescent="0.2">
      <c r="B26" s="3" t="s">
        <v>25</v>
      </c>
      <c r="C26" s="4"/>
      <c r="D26" s="4"/>
      <c r="E26" s="4"/>
      <c r="F26" s="4"/>
      <c r="G26" s="3"/>
      <c r="H26" s="4"/>
      <c r="I26" s="4"/>
      <c r="J26" s="4"/>
      <c r="K26" s="4"/>
    </row>
    <row r="27" spans="2:15" x14ac:dyDescent="0.2">
      <c r="B27" s="3" t="s">
        <v>27</v>
      </c>
      <c r="C27" s="4"/>
      <c r="D27" s="4"/>
      <c r="E27" s="4"/>
      <c r="F27" s="4"/>
      <c r="G27" s="3"/>
      <c r="H27" s="4"/>
      <c r="I27" s="4"/>
      <c r="J27" s="4"/>
      <c r="K27" s="4"/>
    </row>
    <row r="30" spans="2:15" x14ac:dyDescent="0.2">
      <c r="B30" s="6"/>
    </row>
    <row r="31" spans="2:15" x14ac:dyDescent="0.2">
      <c r="B31" s="6"/>
      <c r="C31" s="8" t="str">
        <f>[1]Idf!B66</f>
        <v>avril-juin 2016</v>
      </c>
      <c r="D31" s="8" t="str">
        <f>[1]Idf!C66</f>
        <v>juil-sept 2016</v>
      </c>
      <c r="E31" s="8" t="str">
        <f>[1]Idf!D66</f>
        <v>oct-déc 2016</v>
      </c>
      <c r="F31" s="8" t="str">
        <f>[1]Idf!E66</f>
        <v>jan-mars 2017</v>
      </c>
      <c r="G31" s="8" t="str">
        <f>[1]Idf!F66</f>
        <v>avril-juin 2017</v>
      </c>
      <c r="H31" s="8" t="str">
        <f>[1]Idf!G66</f>
        <v>juil-sept 2017</v>
      </c>
      <c r="I31" s="8" t="str">
        <f>[1]Idf!H66</f>
        <v>oct-déc 2017</v>
      </c>
      <c r="J31" s="8" t="str">
        <f>[1]Idf!I66</f>
        <v>jan-mars 2018</v>
      </c>
      <c r="K31" s="8" t="str">
        <f>[1]Idf!J66</f>
        <v>avril-juin 2018</v>
      </c>
      <c r="L31" s="8" t="str">
        <f>[1]Idf!K66</f>
        <v>juil-sept 2018</v>
      </c>
      <c r="M31" s="8" t="str">
        <f>[1]Idf!L66</f>
        <v>oct-déc 2018</v>
      </c>
      <c r="N31" s="8" t="str">
        <f>[1]Idf!M66</f>
        <v>jan-mars 2019</v>
      </c>
      <c r="O31" s="8" t="str">
        <f>[1]Idf!N66</f>
        <v>avril-juin 2019</v>
      </c>
    </row>
    <row r="32" spans="2:15" x14ac:dyDescent="0.2">
      <c r="B32" s="5" t="str">
        <f>[1]Idf!A67</f>
        <v>Prime d'activité sans majoration pour isolement</v>
      </c>
      <c r="C32" s="1">
        <f>[1]Idf!B67</f>
        <v>334816</v>
      </c>
      <c r="D32" s="1">
        <f>[1]Idf!C67</f>
        <v>340856</v>
      </c>
      <c r="E32" s="1">
        <f>[1]Idf!D67</f>
        <v>349372</v>
      </c>
      <c r="F32" s="1">
        <f>[1]Idf!E67</f>
        <v>358825</v>
      </c>
      <c r="G32" s="1">
        <f>[1]Idf!F67</f>
        <v>368765</v>
      </c>
      <c r="H32" s="1">
        <f>[1]Idf!G67</f>
        <v>368904</v>
      </c>
      <c r="I32" s="1">
        <f>[1]Idf!H67</f>
        <v>377647</v>
      </c>
      <c r="J32" s="1">
        <f>[1]Idf!I67</f>
        <v>378622</v>
      </c>
      <c r="K32" s="1">
        <f>[1]Idf!J67</f>
        <v>387552</v>
      </c>
      <c r="L32" s="1">
        <f>[1]Idf!K67</f>
        <v>388059</v>
      </c>
      <c r="M32" s="1">
        <f>[1]Idf!L67</f>
        <v>423119</v>
      </c>
      <c r="N32" s="1">
        <f>[1]Idf!M67</f>
        <v>584050</v>
      </c>
      <c r="O32" s="1">
        <f>[1]Idf!N67</f>
        <v>596195</v>
      </c>
    </row>
    <row r="33" spans="2:15" x14ac:dyDescent="0.2">
      <c r="B33" s="5" t="str">
        <f>[1]Idf!A68</f>
        <v>Prime d'activité avec majoration pour isolement</v>
      </c>
      <c r="C33" s="1">
        <f>[1]Idf!B68</f>
        <v>26136</v>
      </c>
      <c r="D33" s="1">
        <f>[1]Idf!C68</f>
        <v>26782</v>
      </c>
      <c r="E33" s="1">
        <f>[1]Idf!D68</f>
        <v>26166</v>
      </c>
      <c r="F33" s="1">
        <f>[1]Idf!E68</f>
        <v>26630</v>
      </c>
      <c r="G33" s="1">
        <f>[1]Idf!F68</f>
        <v>25940</v>
      </c>
      <c r="H33" s="1">
        <f>[1]Idf!G68</f>
        <v>25679</v>
      </c>
      <c r="I33" s="1">
        <f>[1]Idf!H68</f>
        <v>25949</v>
      </c>
      <c r="J33" s="1">
        <f>[1]Idf!I68</f>
        <v>26083</v>
      </c>
      <c r="K33" s="1">
        <f>[1]Idf!J68</f>
        <v>26159</v>
      </c>
      <c r="L33" s="1">
        <f>[1]Idf!K68</f>
        <v>26002</v>
      </c>
      <c r="M33" s="1">
        <f>[1]Idf!L68</f>
        <v>27946</v>
      </c>
      <c r="N33" s="1">
        <f>[1]Idf!M68</f>
        <v>34694</v>
      </c>
      <c r="O33" s="1">
        <f>[1]Idf!N68</f>
        <v>34995</v>
      </c>
    </row>
    <row r="34" spans="2:15" x14ac:dyDescent="0.2">
      <c r="B34" s="5" t="str">
        <f>[1]Idf!A69</f>
        <v>Evolution en glissement annuel de la prime d'activité</v>
      </c>
      <c r="C34" s="7">
        <f>[1]Idf!B69</f>
        <v>0</v>
      </c>
      <c r="D34" s="7">
        <f>[1]Idf!C69</f>
        <v>0</v>
      </c>
      <c r="E34" s="7">
        <f>[1]Idf!D69</f>
        <v>0</v>
      </c>
      <c r="F34" s="7">
        <f>[1]Idf!E69</f>
        <v>0</v>
      </c>
      <c r="G34" s="7">
        <f>[1]Idf!F69</f>
        <v>9.3511048560473409</v>
      </c>
      <c r="H34" s="7">
        <f>[1]Idf!G69</f>
        <v>7.3292205919953863</v>
      </c>
      <c r="I34" s="7">
        <f>[1]Idf!H69</f>
        <v>7.4714143442208236</v>
      </c>
      <c r="J34" s="7">
        <f>[1]Idf!I69</f>
        <v>4.9940978843185322</v>
      </c>
      <c r="K34" s="7">
        <f>[1]Idf!J69</f>
        <v>4.8152417628355355</v>
      </c>
      <c r="L34" s="7">
        <f>[1]Idf!K69</f>
        <v>4.9363505270120607</v>
      </c>
      <c r="M34" s="7">
        <f>[1]Idf!L69</f>
        <v>11.761513989236763</v>
      </c>
      <c r="N34" s="7">
        <f>[1]Idf!M69</f>
        <v>52.887658912047044</v>
      </c>
      <c r="O34" s="7">
        <f>[1]Idf!N69</f>
        <v>52.56785533863011</v>
      </c>
    </row>
  </sheetData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6"/>
  <sheetViews>
    <sheetView showGridLines="0" workbookViewId="0">
      <selection activeCell="G22" sqref="G22"/>
    </sheetView>
  </sheetViews>
  <sheetFormatPr baseColWidth="10" defaultRowHeight="15" x14ac:dyDescent="0.2"/>
  <cols>
    <col min="2" max="2" width="36.1640625" customWidth="1"/>
  </cols>
  <sheetData>
    <row r="1" spans="2:11" x14ac:dyDescent="0.2">
      <c r="B1" s="2" t="s">
        <v>35</v>
      </c>
    </row>
    <row r="3" spans="2:11" ht="26" x14ac:dyDescent="0.2">
      <c r="B3" s="19"/>
      <c r="C3" s="20" t="s">
        <v>6</v>
      </c>
      <c r="D3" s="20" t="s">
        <v>7</v>
      </c>
      <c r="E3" s="20" t="s">
        <v>8</v>
      </c>
      <c r="F3" s="20" t="s">
        <v>9</v>
      </c>
      <c r="G3" s="20" t="s">
        <v>10</v>
      </c>
      <c r="H3" s="20" t="s">
        <v>11</v>
      </c>
      <c r="I3" s="20" t="s">
        <v>12</v>
      </c>
      <c r="J3" s="20" t="s">
        <v>13</v>
      </c>
      <c r="K3" s="20" t="s">
        <v>14</v>
      </c>
    </row>
    <row r="4" spans="2:11" x14ac:dyDescent="0.2">
      <c r="B4" s="21" t="s">
        <v>15</v>
      </c>
      <c r="C4" s="22">
        <v>87221</v>
      </c>
      <c r="D4" s="22">
        <v>60784</v>
      </c>
      <c r="E4" s="22">
        <v>100487</v>
      </c>
      <c r="F4" s="22">
        <v>68323</v>
      </c>
      <c r="G4" s="22">
        <v>72056</v>
      </c>
      <c r="H4" s="22">
        <v>59841</v>
      </c>
      <c r="I4" s="22">
        <v>62462</v>
      </c>
      <c r="J4" s="22">
        <v>63757</v>
      </c>
      <c r="K4" s="22">
        <v>574931</v>
      </c>
    </row>
    <row r="5" spans="2:11" x14ac:dyDescent="0.2">
      <c r="B5" s="21" t="s">
        <v>16</v>
      </c>
      <c r="C5" s="22">
        <v>11076</v>
      </c>
      <c r="D5" s="22">
        <v>5218</v>
      </c>
      <c r="E5" s="22">
        <v>11977</v>
      </c>
      <c r="F5" s="22">
        <v>7001</v>
      </c>
      <c r="G5" s="22">
        <v>5487</v>
      </c>
      <c r="H5" s="22">
        <v>4607</v>
      </c>
      <c r="I5" s="22">
        <v>5150</v>
      </c>
      <c r="J5" s="22">
        <v>5743</v>
      </c>
      <c r="K5" s="22">
        <v>56259</v>
      </c>
    </row>
    <row r="6" spans="2:11" x14ac:dyDescent="0.2">
      <c r="B6" s="23" t="s">
        <v>17</v>
      </c>
      <c r="C6" s="24">
        <v>98297</v>
      </c>
      <c r="D6" s="24">
        <v>66002</v>
      </c>
      <c r="E6" s="24">
        <v>112464</v>
      </c>
      <c r="F6" s="24">
        <v>75324</v>
      </c>
      <c r="G6" s="24">
        <v>77543</v>
      </c>
      <c r="H6" s="24">
        <v>64448</v>
      </c>
      <c r="I6" s="24">
        <v>67612</v>
      </c>
      <c r="J6" s="24">
        <v>69500</v>
      </c>
      <c r="K6" s="24">
        <v>631190</v>
      </c>
    </row>
    <row r="7" spans="2:11" x14ac:dyDescent="0.2">
      <c r="B7" s="25" t="s">
        <v>18</v>
      </c>
      <c r="C7" s="22">
        <v>85979</v>
      </c>
      <c r="D7" s="22">
        <v>60047</v>
      </c>
      <c r="E7" s="22">
        <v>100713</v>
      </c>
      <c r="F7" s="22">
        <v>68371</v>
      </c>
      <c r="G7" s="22">
        <v>71559</v>
      </c>
      <c r="H7" s="22">
        <v>59739</v>
      </c>
      <c r="I7" s="22">
        <v>62260</v>
      </c>
      <c r="J7" s="22">
        <v>63413</v>
      </c>
      <c r="K7" s="22">
        <v>572081</v>
      </c>
    </row>
    <row r="8" spans="2:11" x14ac:dyDescent="0.2">
      <c r="B8" s="25" t="s">
        <v>19</v>
      </c>
      <c r="C8" s="22">
        <v>3510</v>
      </c>
      <c r="D8" s="22">
        <v>3108</v>
      </c>
      <c r="E8" s="22">
        <v>6382</v>
      </c>
      <c r="F8" s="22">
        <v>4519</v>
      </c>
      <c r="G8" s="22">
        <v>4915</v>
      </c>
      <c r="H8" s="22">
        <v>3804</v>
      </c>
      <c r="I8" s="22">
        <v>4400</v>
      </c>
      <c r="J8" s="22">
        <v>4357</v>
      </c>
      <c r="K8" s="22">
        <v>34995</v>
      </c>
    </row>
    <row r="9" spans="2:11" x14ac:dyDescent="0.2">
      <c r="B9" s="23" t="s">
        <v>20</v>
      </c>
      <c r="C9" s="26">
        <v>36.675472747497217</v>
      </c>
      <c r="D9" s="26">
        <v>42.218104247021053</v>
      </c>
      <c r="E9" s="26">
        <v>32.094574754225441</v>
      </c>
      <c r="F9" s="26">
        <v>40.882055885983618</v>
      </c>
      <c r="G9" s="26">
        <v>45.486782115987168</v>
      </c>
      <c r="H9" s="26">
        <v>46.689427563446003</v>
      </c>
      <c r="I9" s="26">
        <v>44.531851218469434</v>
      </c>
      <c r="J9" s="26">
        <v>38.67549933156414</v>
      </c>
      <c r="K9" s="26">
        <v>39.933269041047296</v>
      </c>
    </row>
    <row r="10" spans="2:11" x14ac:dyDescent="0.2">
      <c r="B10" s="27" t="s">
        <v>21</v>
      </c>
      <c r="C10" s="26">
        <v>1.5758690530318686</v>
      </c>
      <c r="D10" s="26">
        <v>1.8172281870912008</v>
      </c>
      <c r="E10" s="26">
        <v>2.2762615836523858</v>
      </c>
      <c r="F10" s="26">
        <v>1.2609899712311456</v>
      </c>
      <c r="G10" s="26">
        <v>2.9623433184618655</v>
      </c>
      <c r="H10" s="26">
        <v>2.9932081502197363</v>
      </c>
      <c r="I10" s="26">
        <v>2.6773375449892938</v>
      </c>
      <c r="J10" s="26">
        <v>0.62984145370303335</v>
      </c>
      <c r="K10" s="26">
        <v>2.0114942528735633</v>
      </c>
    </row>
    <row r="11" spans="2:11" x14ac:dyDescent="0.2">
      <c r="B11" s="27" t="s">
        <v>22</v>
      </c>
      <c r="C11" s="26">
        <v>34.555061179087879</v>
      </c>
      <c r="D11" s="26">
        <v>39.679803486392721</v>
      </c>
      <c r="E11" s="26">
        <v>29.15467647024278</v>
      </c>
      <c r="F11" s="26">
        <v>39.127669921071337</v>
      </c>
      <c r="G11" s="26">
        <v>41.300962494605905</v>
      </c>
      <c r="H11" s="26">
        <v>42.426311596676911</v>
      </c>
      <c r="I11" s="26">
        <v>40.7631466438649</v>
      </c>
      <c r="J11" s="26">
        <v>37.807530378913349</v>
      </c>
      <c r="K11" s="26">
        <v>37.17402148249144</v>
      </c>
    </row>
    <row r="12" spans="2:11" x14ac:dyDescent="0.2">
      <c r="B12" s="19" t="s">
        <v>23</v>
      </c>
      <c r="C12" s="22">
        <v>167647</v>
      </c>
      <c r="D12" s="22">
        <v>129798</v>
      </c>
      <c r="E12" s="22">
        <v>266591</v>
      </c>
      <c r="F12" s="22">
        <v>158618</v>
      </c>
      <c r="G12" s="22">
        <v>158921</v>
      </c>
      <c r="H12" s="22">
        <v>130134</v>
      </c>
      <c r="I12" s="22">
        <v>143486</v>
      </c>
      <c r="J12" s="22">
        <v>155352</v>
      </c>
      <c r="K12" s="22">
        <v>1310547</v>
      </c>
    </row>
    <row r="13" spans="2:11" x14ac:dyDescent="0.2">
      <c r="B13" s="19" t="s">
        <v>24</v>
      </c>
      <c r="C13" s="28">
        <v>7.6637717677412747</v>
      </c>
      <c r="D13" s="28">
        <v>8.0654642435932011</v>
      </c>
      <c r="E13" s="28">
        <v>16.424693073979537</v>
      </c>
      <c r="F13" s="28">
        <v>11.428419094389758</v>
      </c>
      <c r="G13" s="28">
        <v>11.319183730449566</v>
      </c>
      <c r="H13" s="28">
        <v>9.0479786075732864</v>
      </c>
      <c r="I13" s="28">
        <v>11.070340166495644</v>
      </c>
      <c r="J13" s="28">
        <v>12.644450919651185</v>
      </c>
      <c r="K13" s="28">
        <v>10.764352502858344</v>
      </c>
    </row>
    <row r="15" spans="2:11" x14ac:dyDescent="0.2">
      <c r="B15" s="3" t="s">
        <v>28</v>
      </c>
      <c r="C15" s="4"/>
      <c r="D15" s="4"/>
      <c r="E15" s="4"/>
      <c r="F15" s="4"/>
      <c r="G15" s="3"/>
    </row>
    <row r="16" spans="2:11" x14ac:dyDescent="0.2">
      <c r="B16" s="3" t="s">
        <v>29</v>
      </c>
      <c r="C16" s="4"/>
      <c r="D16" s="4"/>
      <c r="E16" s="4"/>
      <c r="F16" s="4"/>
      <c r="G16" s="3"/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4"/>
  <sheetViews>
    <sheetView showGridLines="0" tabSelected="1" topLeftCell="A4" zoomScale="125" workbookViewId="0">
      <selection activeCell="I18" sqref="I18"/>
    </sheetView>
  </sheetViews>
  <sheetFormatPr baseColWidth="10" defaultRowHeight="15" x14ac:dyDescent="0.2"/>
  <cols>
    <col min="2" max="2" width="14.5" customWidth="1"/>
    <col min="3" max="3" width="13.33203125" customWidth="1"/>
    <col min="4" max="4" width="13.5" customWidth="1"/>
    <col min="5" max="5" width="13.33203125" customWidth="1"/>
    <col min="6" max="6" width="16.33203125" customWidth="1"/>
    <col min="7" max="7" width="11.1640625" customWidth="1"/>
    <col min="8" max="8" width="14" customWidth="1"/>
    <col min="9" max="9" width="14.1640625" customWidth="1"/>
    <col min="10" max="10" width="13.5" customWidth="1"/>
    <col min="11" max="12" width="12.5" customWidth="1"/>
    <col min="13" max="13" width="12.6640625" customWidth="1"/>
  </cols>
  <sheetData>
    <row r="1" spans="2:2" x14ac:dyDescent="0.2">
      <c r="B1" s="2" t="s">
        <v>34</v>
      </c>
    </row>
    <row r="17" spans="1:13" x14ac:dyDescent="0.2">
      <c r="K17" t="s">
        <v>36</v>
      </c>
    </row>
    <row r="24" spans="1:13" x14ac:dyDescent="0.2">
      <c r="I24" s="4"/>
    </row>
    <row r="25" spans="1:13" x14ac:dyDescent="0.2">
      <c r="C25" s="4"/>
      <c r="D25" s="4"/>
      <c r="E25" s="4"/>
      <c r="F25" s="4"/>
      <c r="G25" s="3"/>
      <c r="H25" s="3"/>
      <c r="I25" s="4"/>
    </row>
    <row r="26" spans="1:13" x14ac:dyDescent="0.2">
      <c r="C26" s="4"/>
      <c r="D26" s="4"/>
      <c r="E26" s="4"/>
      <c r="F26" s="4"/>
      <c r="G26" s="3"/>
      <c r="H26" s="3"/>
    </row>
    <row r="29" spans="1:13" ht="221" customHeight="1" x14ac:dyDescent="0.2">
      <c r="B29" s="3" t="s">
        <v>25</v>
      </c>
      <c r="C29" s="12" t="str">
        <f>'[1]entrées sorties'!D24</f>
        <v>oct-déc 2016</v>
      </c>
      <c r="D29" s="12" t="str">
        <f>'[1]entrées sorties'!E24</f>
        <v>jan-mars 2017</v>
      </c>
      <c r="E29" s="12" t="str">
        <f>'[1]entrées sorties'!F24</f>
        <v>avril-juin 2017</v>
      </c>
      <c r="F29" s="12" t="str">
        <f>'[1]entrées sorties'!G24</f>
        <v>juil-sept 2017</v>
      </c>
      <c r="G29" s="12" t="str">
        <f>'[1]entrées sorties'!H24</f>
        <v>oct-déc 2017</v>
      </c>
      <c r="H29" s="12" t="str">
        <f>'[1]entrées sorties'!I24</f>
        <v>jan-mars 2018</v>
      </c>
      <c r="I29" s="12" t="str">
        <f>'[1]entrées sorties'!J24</f>
        <v>avril-juin 2018</v>
      </c>
      <c r="J29" s="12" t="str">
        <f>'[1]entrées sorties'!K24</f>
        <v>juil-sept 2018</v>
      </c>
      <c r="K29" s="12" t="str">
        <f>'[1]entrées sorties'!L24</f>
        <v>oct-déc 2018</v>
      </c>
      <c r="L29" s="12" t="str">
        <f>'[1]entrées sorties'!M24</f>
        <v>jan-mars 2019</v>
      </c>
      <c r="M29" s="12" t="str">
        <f>'[1]entrées sorties'!N24</f>
        <v>avril-juin 2019</v>
      </c>
    </row>
    <row r="30" spans="1:13" x14ac:dyDescent="0.2">
      <c r="A30" s="11" t="str">
        <f>'[1]entrées sorties'!A25</f>
        <v>Entrées en provenance du Rsa</v>
      </c>
      <c r="B30" s="3" t="s">
        <v>30</v>
      </c>
      <c r="C30" s="9">
        <f>'[1]entrées sorties'!D25</f>
        <v>26786</v>
      </c>
      <c r="D30" s="9">
        <f>'[1]entrées sorties'!E25</f>
        <v>27093</v>
      </c>
      <c r="E30" s="9">
        <f>'[1]entrées sorties'!F25</f>
        <v>22570</v>
      </c>
      <c r="F30" s="9">
        <f>'[1]entrées sorties'!G25</f>
        <v>21686</v>
      </c>
      <c r="G30" s="9">
        <f>'[1]entrées sorties'!H25</f>
        <v>24785</v>
      </c>
      <c r="H30" s="9">
        <f>'[1]entrées sorties'!I25</f>
        <v>25085</v>
      </c>
      <c r="I30" s="9">
        <f>'[1]entrées sorties'!J25</f>
        <v>22533</v>
      </c>
      <c r="J30" s="9">
        <f>'[1]entrées sorties'!K25</f>
        <v>22297</v>
      </c>
      <c r="K30" s="9">
        <f>'[1]entrées sorties'!L25</f>
        <v>27860</v>
      </c>
      <c r="L30" s="9">
        <f>'[1]entrées sorties'!M25</f>
        <v>30314</v>
      </c>
      <c r="M30" s="9">
        <f>'[1]entrées sorties'!N25</f>
        <v>25926</v>
      </c>
    </row>
    <row r="31" spans="1:13" x14ac:dyDescent="0.2">
      <c r="A31" s="11" t="str">
        <f>'[1]entrées sorties'!A26</f>
        <v>Autres entrées</v>
      </c>
      <c r="B31" s="9">
        <f>'[1]entrées sorties'!C26</f>
        <v>57108</v>
      </c>
      <c r="C31" s="9">
        <f>'[1]entrées sorties'!D26</f>
        <v>62748</v>
      </c>
      <c r="D31" s="9">
        <f>'[1]entrées sorties'!E26</f>
        <v>68961</v>
      </c>
      <c r="E31" s="9">
        <f>'[1]entrées sorties'!F26</f>
        <v>63473</v>
      </c>
      <c r="F31" s="9">
        <f>'[1]entrées sorties'!G26</f>
        <v>57142</v>
      </c>
      <c r="G31" s="9">
        <f>'[1]entrées sorties'!H26</f>
        <v>68247</v>
      </c>
      <c r="H31" s="9">
        <f>'[1]entrées sorties'!I26</f>
        <v>67623</v>
      </c>
      <c r="I31" s="9">
        <f>'[1]entrées sorties'!J26</f>
        <v>65493</v>
      </c>
      <c r="J31" s="9">
        <f>'[1]entrées sorties'!K26</f>
        <v>59564</v>
      </c>
      <c r="K31" s="9">
        <f>'[1]entrées sorties'!L26</f>
        <v>92126</v>
      </c>
      <c r="L31" s="9">
        <f>'[1]entrées sorties'!M26</f>
        <v>215317</v>
      </c>
      <c r="M31" s="9">
        <f>'[1]entrées sorties'!N26</f>
        <v>92845</v>
      </c>
    </row>
    <row r="32" spans="1:13" x14ac:dyDescent="0.2">
      <c r="A32" s="11" t="str">
        <f>'[1]entrées sorties'!A27</f>
        <v>Sorties vers le Rsa</v>
      </c>
      <c r="B32" s="9">
        <f>'[1]entrées sorties'!C27</f>
        <v>-12109</v>
      </c>
      <c r="C32" s="9">
        <f>'[1]entrées sorties'!D27</f>
        <v>-13378</v>
      </c>
      <c r="D32" s="9">
        <f>'[1]entrées sorties'!E27</f>
        <v>-13159</v>
      </c>
      <c r="E32" s="9">
        <f>'[1]entrées sorties'!F27</f>
        <v>-14517</v>
      </c>
      <c r="F32" s="9">
        <f>'[1]entrées sorties'!G27</f>
        <v>-12877</v>
      </c>
      <c r="G32" s="9">
        <f>'[1]entrées sorties'!H27</f>
        <v>-14101</v>
      </c>
      <c r="H32" s="9">
        <f>'[1]entrées sorties'!I27</f>
        <v>-14445</v>
      </c>
      <c r="I32" s="9">
        <f>'[1]entrées sorties'!J27</f>
        <v>-14855</v>
      </c>
      <c r="J32" s="9">
        <f>'[1]entrées sorties'!K27</f>
        <v>-13566</v>
      </c>
      <c r="K32" s="9">
        <f>'[1]entrées sorties'!L27</f>
        <v>-15276</v>
      </c>
      <c r="L32" s="10">
        <f>'[1]entrées sorties'!M27</f>
        <v>-15335</v>
      </c>
      <c r="M32" s="9">
        <f>'[1]entrées sorties'!N27</f>
        <v>-16127</v>
      </c>
    </row>
    <row r="33" spans="1:13" x14ac:dyDescent="0.2">
      <c r="A33" s="11" t="str">
        <f>'[1]entrées sorties'!A28</f>
        <v>Autres sorties</v>
      </c>
      <c r="B33" s="9">
        <f>'[1]entrées sorties'!C28</f>
        <v>-63132</v>
      </c>
      <c r="C33" s="9">
        <f>'[1]entrées sorties'!D28</f>
        <v>-68228</v>
      </c>
      <c r="D33" s="9">
        <f>'[1]entrées sorties'!E28</f>
        <v>-73010</v>
      </c>
      <c r="E33" s="9">
        <f>'[1]entrées sorties'!F28</f>
        <v>-62321</v>
      </c>
      <c r="F33" s="9">
        <f>'[1]entrées sorties'!G28</f>
        <v>-66092</v>
      </c>
      <c r="G33" s="9">
        <f>'[1]entrées sorties'!H28</f>
        <v>-69939</v>
      </c>
      <c r="H33" s="9">
        <f>'[1]entrées sorties'!I28</f>
        <v>-77185</v>
      </c>
      <c r="I33" s="9">
        <f>'[1]entrées sorties'!J28</f>
        <v>-64184</v>
      </c>
      <c r="J33" s="9">
        <f>'[1]entrées sorties'!K28</f>
        <v>-67949</v>
      </c>
      <c r="K33" s="9">
        <f>'[1]entrées sorties'!L28</f>
        <v>-67730</v>
      </c>
      <c r="L33" s="9">
        <f>'[1]entrées sorties'!M28</f>
        <v>-62557</v>
      </c>
      <c r="M33" s="9">
        <f>'[1]entrées sorties'!N28</f>
        <v>-90244</v>
      </c>
    </row>
    <row r="34" spans="1:13" x14ac:dyDescent="0.2">
      <c r="A34" s="11" t="str">
        <f>'[1]entrées sorties'!A29</f>
        <v>Croissance</v>
      </c>
      <c r="B34" s="9">
        <f>'[1]entrées sorties'!C29</f>
        <v>6686</v>
      </c>
      <c r="C34" s="9">
        <f>'[1]entrées sorties'!D29</f>
        <v>7900</v>
      </c>
      <c r="D34" s="9">
        <f>'[1]entrées sorties'!E29</f>
        <v>9917</v>
      </c>
      <c r="E34" s="9">
        <f>'[1]entrées sorties'!F29</f>
        <v>9250</v>
      </c>
      <c r="F34" s="9">
        <f>'[1]entrées sorties'!G29</f>
        <v>-122</v>
      </c>
      <c r="G34" s="9">
        <f>'[1]entrées sorties'!H29</f>
        <v>9013</v>
      </c>
      <c r="H34" s="9">
        <f>'[1]entrées sorties'!I29</f>
        <v>1109</v>
      </c>
      <c r="I34" s="9">
        <f>'[1]entrées sorties'!J29</f>
        <v>9006</v>
      </c>
      <c r="J34" s="9">
        <f>'[1]entrées sorties'!K29</f>
        <v>350</v>
      </c>
      <c r="K34" s="9">
        <f>'[1]entrées sorties'!L29</f>
        <v>37004</v>
      </c>
      <c r="L34" s="9">
        <f>'[1]entrées sorties'!M29</f>
        <v>167679</v>
      </c>
      <c r="M34" s="9">
        <f>'[1]entrées sorties'!N29</f>
        <v>12446</v>
      </c>
    </row>
  </sheetData>
  <pageMargins left="0.7" right="0.7" top="0.75" bottom="0.75" header="0.3" footer="0.3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Tb1</vt:lpstr>
      <vt:lpstr>Fg1</vt:lpstr>
      <vt:lpstr>Tb2</vt:lpstr>
      <vt:lpstr>Fg2</vt:lpstr>
      <vt:lpstr>'Tb1'!_Hlk43364683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2020-08-28T11:50:09Z</cp:lastPrinted>
  <dcterms:created xsi:type="dcterms:W3CDTF">2015-06-05T18:19:34Z</dcterms:created>
  <dcterms:modified xsi:type="dcterms:W3CDTF">2020-08-28T12:06:14Z</dcterms:modified>
</cp:coreProperties>
</file>