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23580" windowHeight="11385" activeTab="5"/>
  </bookViews>
  <sheets>
    <sheet name="Tableau 1" sheetId="1" r:id="rId1"/>
    <sheet name="Figure 1" sheetId="9" r:id="rId2"/>
    <sheet name="Figure 2" sheetId="10" r:id="rId3"/>
    <sheet name="Figure 3" sheetId="11" r:id="rId4"/>
    <sheet name="Tableau 2 et Figure 4" sheetId="12" r:id="rId5"/>
    <sheet name="Montants forfaitaires du Rsa" sheetId="13" r:id="rId6"/>
  </sheets>
  <calcPr calcId="145621"/>
</workbook>
</file>

<file path=xl/calcChain.xml><?xml version="1.0" encoding="utf-8"?>
<calcChain xmlns="http://schemas.openxmlformats.org/spreadsheetml/2006/main">
  <c r="E13" i="12" l="1"/>
  <c r="E12" i="12"/>
  <c r="E11" i="12"/>
  <c r="E10" i="12"/>
  <c r="E9" i="12"/>
  <c r="E8" i="12"/>
  <c r="E7" i="12"/>
  <c r="E6" i="12"/>
  <c r="E5" i="12"/>
</calcChain>
</file>

<file path=xl/sharedStrings.xml><?xml version="1.0" encoding="utf-8"?>
<sst xmlns="http://schemas.openxmlformats.org/spreadsheetml/2006/main" count="75" uniqueCount="59">
  <si>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</si>
  <si>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</si>
  <si>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</si>
  <si>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</si>
  <si>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</si>
  <si>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</si>
  <si>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</si>
  <si>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</si>
  <si>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</si>
  <si>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</si>
  <si>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Socle seul</t>
  </si>
  <si>
    <t>Socle et activité</t>
  </si>
  <si>
    <t>Rsa activité seul</t>
  </si>
  <si>
    <t>Total Rsa</t>
  </si>
  <si>
    <t xml:space="preserve">   Dont Rsa majoré</t>
  </si>
  <si>
    <t xml:space="preserve">   Dont Rsa jeunes</t>
  </si>
  <si>
    <t>Personnes couvertes par le Rsa</t>
  </si>
  <si>
    <r>
      <t>*</t>
    </r>
    <r>
      <rPr>
        <sz val="10"/>
        <color theme="1"/>
        <rFont val="Calibri"/>
        <family val="2"/>
      </rPr>
      <t>É</t>
    </r>
    <r>
      <rPr>
        <sz val="10"/>
        <color theme="1"/>
        <rFont val="Arial"/>
        <family val="2"/>
      </rPr>
      <t>volution trimestrielle du Rsa.</t>
    </r>
  </si>
  <si>
    <t>Evolution trimestrielle du nombre d'allocataires percevant le Rsa jeunes depuis septembre 2010 en Île-de-France</t>
  </si>
  <si>
    <t>Rsa jeunes total</t>
  </si>
  <si>
    <t>Rsa jeunes socle</t>
  </si>
  <si>
    <t xml:space="preserve">Rsa jeunes activité seul  </t>
  </si>
  <si>
    <t>Source : Caisses d’allocations familiales d’Île-de-France.</t>
  </si>
  <si>
    <t>Tableau 1.  Répartition des bénéficiaires du Rsa selon la composante par département au 31 décembre 2015</t>
  </si>
  <si>
    <t>Source: Caisses d'allocations familiales d'Île-de-France, décembre 2015</t>
  </si>
  <si>
    <t>Lecture : Fin décembre 2015, près de 285 700 allocataires franciliens perçoivent le volet « socle seul » du Rsa.</t>
  </si>
  <si>
    <t>Figure 1. Évolution trimestrielle du nombre de foyers bénéficiaires du Rsa « activité seul » en Île-de-France*</t>
  </si>
  <si>
    <t>*Données brutes sur série trimestrielle.</t>
  </si>
  <si>
    <t>Lecture : De fin décembre 2014 à fin décembre 2015, le nombre d’allocataires du Rsa « activité seul » passe de 83 834 à 93 909 en Île-de-France.</t>
  </si>
  <si>
    <t>Demandeurs d'emplois en fin de mois (A,B,C,D,E) - (moyenne mobilie **)</t>
  </si>
  <si>
    <t>Rmi/Api puis Rsa socle - (moyenne mobile)</t>
  </si>
  <si>
    <t>Figure 2. Nombre de demandeurs d'emplois en fin de mois de catégories A, B, C, D, E et nombre de foyers bénéficiaires du Rmi ou de l'Api puis du Rsa socle en Île-de-France*</t>
  </si>
  <si>
    <t>Sources : Caisses d’allocations familiales d’Île-de-France, Dares et Pôle emploi.</t>
  </si>
  <si>
    <t>**Comme les séries statistiques sont trimestrielles (période de 3 mois), des moyennes mobiles d’ordre 3 ont été calculées qui permettent de ‘lisser’ les séries et de mettre en évidence des tendances à long terme.</t>
  </si>
  <si>
    <t>Lecture : La moyenne mobile du nombre de demandeurs d'emplois passe de 618 000 en juin 2008 à 1 050 000 en septembre 2015.</t>
  </si>
  <si>
    <t>Figure 3. Évolution trimestrielle du nombre d’allocataires percevant le Rsa jeunes* depuis septembre 2010 en Île-de-France</t>
  </si>
  <si>
    <t>Lecture : Le nombre de bénéficiaires du Rsa jeunes passe de 630 en décembre 2014 à 671 en décembre 2015.</t>
  </si>
  <si>
    <t>Bénéficiaires du Rsa socle</t>
  </si>
  <si>
    <t>dont sous le seuil de pauvreté</t>
  </si>
  <si>
    <t>Part des bénéficiaires du Rsa socle vivant sous le seuil de pauvreté en 2015 (en %)</t>
  </si>
  <si>
    <t>Bénéficiaires du Rsa socle sous le seuil de pauvreté</t>
  </si>
  <si>
    <t>1er quartile</t>
  </si>
  <si>
    <t>Min</t>
  </si>
  <si>
    <t>Médiane</t>
  </si>
  <si>
    <t>Max</t>
  </si>
  <si>
    <t>3ème quartile</t>
  </si>
  <si>
    <t xml:space="preserve">Tableau 2.  Part des bénéficiaires du Rsa socle* vivant sous le seuil de pauvreté de 1 043 € en 2015, en Île-de-France </t>
  </si>
  <si>
    <t>Source : Caisses d’allocations familiales d’Île-de-France, décembre 2015.</t>
  </si>
  <si>
    <t>*Rsa socle : socle seul et socle et activité.</t>
  </si>
  <si>
    <t>Lecture : Fin décembre 2015, 69% des bénéficiaires du Rsa socle vivent sous le seuil de pauvreté.</t>
  </si>
  <si>
    <t>Figure 4. Distribution des niveaux de vie de l’ensemble des bénéficiaires du Rsa socle* et de ceux vivant sous le seuil de pauvreté (en €)</t>
  </si>
  <si>
    <t>Lecture : Fin décembre 2015, le quart des bénéficiaires du Rsa socle perçoit moins de 461€.</t>
  </si>
  <si>
    <t>Nombre d'enfants</t>
  </si>
  <si>
    <t>Personne seule</t>
  </si>
  <si>
    <t>Parent isolé : majoration pour isolement</t>
  </si>
  <si>
    <t>Couple</t>
  </si>
  <si>
    <t>Par enfant supplémentaire</t>
  </si>
  <si>
    <t>Montants forfaitaires en euros selon la situation familiale et le nombre d’enfants au 1er septembre 2015</t>
  </si>
  <si>
    <t>Évolution 
30-09-2015/31-12-2015 (en 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</si>
</sst>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0.0"/>
    <numFmt numFmtId="167" formatCode="000000"/>
    <numFmt numFmtId="168" formatCode="mmmm\ d\,\ yyyy"/>
    <numFmt numFmtId="169" formatCode="#,##0.0"/>
    <numFmt numFmtId="170" formatCode="General_)"/>
    <numFmt numFmtId="171" formatCode="0.00_)"/>
    <numFmt numFmtId="172" formatCode="#,###,##0"/>
    <numFmt numFmtId="173" formatCode="#,##0\ &quot;F&quot;;\-#,##0\ &quot;F&quot;"/>
    <numFmt numFmtId="174" formatCode="\(##\);\(##\)"/>
    <numFmt numFmtId="175" formatCode="[$-40C]mmm\-yy;@"/>
    <numFmt numFmtId="176" formatCode="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7"/>
      <name val="Helv"/>
    </font>
    <font>
      <sz val="6.5"/>
      <name val="MS Sans Serif"/>
      <family val="2"/>
    </font>
    <font>
      <b/>
      <sz val="12"/>
      <color indexed="12"/>
      <name val="Times New Roman"/>
      <family val="1"/>
    </font>
    <font>
      <b/>
      <sz val="10"/>
      <name val="Courier New"/>
      <family val="3"/>
    </font>
    <font>
      <sz val="8"/>
      <name val="Courier New"/>
      <family val="3"/>
    </font>
    <font>
      <sz val="10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21"/>
      <name val="Arial"/>
      <family val="2"/>
    </font>
    <font>
      <sz val="10"/>
      <name val="Helv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name val="Times New Roman"/>
      <family val="1"/>
    </font>
    <font>
      <sz val="10"/>
      <name val="Courier"/>
      <family val="3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15"/>
      </patternFill>
    </fill>
    <fill>
      <patternFill patternType="mediumGray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21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15" fillId="0" borderId="12"/>
    <xf numFmtId="167" fontId="16" fillId="0" borderId="0"/>
    <xf numFmtId="167" fontId="16" fillId="0" borderId="0"/>
    <xf numFmtId="0" fontId="17" fillId="2" borderId="13" applyNumberFormat="0" applyFont="0" applyFill="0" applyBorder="0" applyAlignment="0">
      <alignment horizontal="right" vertical="center"/>
    </xf>
    <xf numFmtId="0" fontId="18" fillId="3" borderId="14">
      <alignment horizontal="center" vertical="center"/>
    </xf>
    <xf numFmtId="0" fontId="18" fillId="3" borderId="14">
      <alignment horizontal="center" vertical="center"/>
    </xf>
    <xf numFmtId="0" fontId="19" fillId="2" borderId="15">
      <alignment horizontal="left" vertical="top" wrapText="1"/>
    </xf>
    <xf numFmtId="0" fontId="19" fillId="2" borderId="15">
      <alignment horizontal="left" vertical="top" wrapText="1"/>
    </xf>
    <xf numFmtId="49" fontId="20" fillId="4" borderId="16">
      <alignment vertical="center" wrapText="1"/>
    </xf>
    <xf numFmtId="49" fontId="20" fillId="4" borderId="16">
      <alignment vertical="center" wrapText="1"/>
    </xf>
    <xf numFmtId="49" fontId="21" fillId="5" borderId="17">
      <alignment vertical="center" wrapText="1"/>
    </xf>
    <xf numFmtId="49" fontId="21" fillId="5" borderId="17">
      <alignment vertical="center" wrapText="1"/>
    </xf>
    <xf numFmtId="0" fontId="22" fillId="3" borderId="18">
      <alignment horizontal="left" vertical="center" wrapText="1"/>
    </xf>
    <xf numFmtId="0" fontId="22" fillId="3" borderId="18">
      <alignment horizontal="left" vertical="center" wrapText="1"/>
    </xf>
    <xf numFmtId="49" fontId="11" fillId="6" borderId="19">
      <alignment vertical="top" wrapText="1"/>
    </xf>
    <xf numFmtId="49" fontId="11" fillId="6" borderId="19">
      <alignment vertical="top" wrapText="1"/>
    </xf>
    <xf numFmtId="49" fontId="11" fillId="0" borderId="0">
      <alignment vertical="top" wrapText="1"/>
    </xf>
    <xf numFmtId="168" fontId="11" fillId="0" borderId="0" applyFill="0" applyBorder="0" applyAlignment="0" applyProtection="0"/>
    <xf numFmtId="168" fontId="11" fillId="0" borderId="0" applyFill="0" applyBorder="0" applyAlignment="0" applyProtection="0"/>
    <xf numFmtId="49" fontId="23" fillId="0" borderId="19">
      <alignment horizontal="right" vertical="top"/>
    </xf>
    <xf numFmtId="0" fontId="4" fillId="7" borderId="4">
      <alignment horizontal="centerContinuous" vertical="top" wrapText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>
      <alignment vertical="top" wrapText="1"/>
    </xf>
    <xf numFmtId="0" fontId="11" fillId="0" borderId="0"/>
    <xf numFmtId="0" fontId="11" fillId="0" borderId="0"/>
    <xf numFmtId="169" fontId="11" fillId="0" borderId="0" applyFill="0" applyBorder="0" applyAlignment="0" applyProtection="0"/>
    <xf numFmtId="169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170" fontId="15" fillId="0" borderId="20">
      <alignment horizontal="left"/>
    </xf>
    <xf numFmtId="171" fontId="27" fillId="0" borderId="0" applyNumberFormat="0" applyFont="0" applyAlignment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2" fontId="30" fillId="8" borderId="0" applyNumberFormat="0" applyBorder="0">
      <alignment horizontal="right"/>
      <protection locked="0"/>
    </xf>
    <xf numFmtId="0" fontId="31" fillId="0" borderId="0"/>
    <xf numFmtId="173" fontId="11" fillId="0" borderId="0" applyFill="0" applyBorder="0" applyAlignment="0" applyProtection="0"/>
    <xf numFmtId="173" fontId="11" fillId="0" borderId="0" applyFill="0" applyBorder="0" applyAlignment="0" applyProtection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>
      <alignment vertical="top"/>
    </xf>
    <xf numFmtId="0" fontId="33" fillId="0" borderId="0">
      <alignment vertical="top"/>
    </xf>
    <xf numFmtId="0" fontId="4" fillId="0" borderId="0"/>
    <xf numFmtId="174" fontId="34" fillId="0" borderId="0">
      <alignment horizontal="right"/>
    </xf>
    <xf numFmtId="0" fontId="26" fillId="0" borderId="0">
      <alignment vertical="top" wrapText="1"/>
    </xf>
    <xf numFmtId="0" fontId="26" fillId="0" borderId="0">
      <alignment vertical="top" wrapText="1"/>
    </xf>
    <xf numFmtId="3" fontId="35" fillId="3" borderId="21">
      <alignment vertical="center"/>
    </xf>
    <xf numFmtId="3" fontId="35" fillId="3" borderId="21">
      <alignment vertical="center"/>
    </xf>
    <xf numFmtId="3" fontId="36" fillId="3" borderId="21">
      <alignment vertical="center"/>
    </xf>
    <xf numFmtId="3" fontId="36" fillId="3" borderId="21">
      <alignment vertical="center"/>
    </xf>
    <xf numFmtId="0" fontId="11" fillId="9" borderId="22" applyBorder="0">
      <alignment horizontal="left" vertical="center"/>
    </xf>
    <xf numFmtId="0" fontId="11" fillId="9" borderId="22" applyBorder="0">
      <alignment horizontal="left" vertical="center"/>
    </xf>
    <xf numFmtId="0" fontId="11" fillId="7" borderId="4">
      <alignment horizontal="left" vertical="center" wrapText="1"/>
    </xf>
    <xf numFmtId="0" fontId="11" fillId="7" borderId="4">
      <alignment horizontal="left" vertical="center" wrapText="1"/>
    </xf>
    <xf numFmtId="0" fontId="11" fillId="10" borderId="4">
      <alignment horizontal="left" vertical="center" wrapText="1"/>
    </xf>
    <xf numFmtId="0" fontId="11" fillId="10" borderId="4">
      <alignment horizontal="left" vertical="center" wrapText="1"/>
    </xf>
    <xf numFmtId="0" fontId="4" fillId="10" borderId="4">
      <alignment horizontal="left" vertical="center" wrapText="1"/>
    </xf>
    <xf numFmtId="0" fontId="4" fillId="10" borderId="4">
      <alignment horizontal="left" vertical="center" wrapText="1"/>
    </xf>
    <xf numFmtId="0" fontId="11" fillId="11" borderId="4">
      <alignment horizontal="left" vertical="center" wrapText="1"/>
    </xf>
    <xf numFmtId="0" fontId="11" fillId="11" borderId="4">
      <alignment horizontal="left" vertical="center" wrapText="1"/>
    </xf>
    <xf numFmtId="0" fontId="37" fillId="10" borderId="23">
      <alignment horizontal="left" vertical="center" wrapText="1"/>
    </xf>
    <xf numFmtId="0" fontId="37" fillId="10" borderId="23">
      <alignment horizontal="left" vertical="center" wrapText="1"/>
    </xf>
    <xf numFmtId="0" fontId="37" fillId="6" borderId="23">
      <alignment horizontal="left" vertical="center" wrapText="1"/>
    </xf>
    <xf numFmtId="0" fontId="37" fillId="6" borderId="23">
      <alignment horizontal="left" vertical="center" wrapText="1"/>
    </xf>
    <xf numFmtId="172" fontId="38" fillId="8" borderId="0" applyNumberFormat="0" applyBorder="0">
      <alignment horizontal="center"/>
      <protection locked="0"/>
    </xf>
    <xf numFmtId="172" fontId="39" fillId="8" borderId="0" applyNumberFormat="0" applyBorder="0">
      <alignment horizontal="center"/>
      <protection locked="0"/>
    </xf>
    <xf numFmtId="172" fontId="39" fillId="8" borderId="0" applyNumberFormat="0" applyBorder="0">
      <alignment horizontal="center"/>
      <protection locked="0"/>
    </xf>
    <xf numFmtId="172" fontId="30" fillId="12" borderId="0" applyNumberFormat="0" applyBorder="0">
      <alignment horizontal="left"/>
      <protection locked="0"/>
    </xf>
    <xf numFmtId="172" fontId="40" fillId="8" borderId="0" applyNumberFormat="0" applyBorder="0">
      <alignment horizontal="left"/>
      <protection locked="0"/>
    </xf>
    <xf numFmtId="0" fontId="11" fillId="0" borderId="24" applyNumberFormat="0" applyFill="0" applyAlignment="0" applyProtection="0"/>
    <xf numFmtId="0" fontId="11" fillId="0" borderId="24" applyNumberFormat="0" applyFill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0" fillId="0" borderId="0" xfId="0" applyBorder="1"/>
    <xf numFmtId="165" fontId="9" fillId="0" borderId="0" xfId="1" applyNumberFormat="1" applyFont="1" applyFill="1" applyBorder="1" applyAlignment="1">
      <alignment horizontal="center"/>
    </xf>
    <xf numFmtId="164" fontId="0" fillId="0" borderId="0" xfId="0" applyNumberFormat="1"/>
    <xf numFmtId="164" fontId="13" fillId="0" borderId="0" xfId="1" applyNumberFormat="1" applyFont="1" applyFill="1" applyBorder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0" fontId="8" fillId="0" borderId="0" xfId="0" applyFont="1" applyBorder="1"/>
    <xf numFmtId="0" fontId="5" fillId="0" borderId="2" xfId="0" applyFont="1" applyBorder="1" applyAlignment="1"/>
    <xf numFmtId="17" fontId="4" fillId="0" borderId="6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/>
    <xf numFmtId="1" fontId="7" fillId="0" borderId="0" xfId="0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" fontId="4" fillId="0" borderId="8" xfId="1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/>
    <xf numFmtId="0" fontId="5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166" fontId="0" fillId="0" borderId="0" xfId="0" applyNumberFormat="1"/>
    <xf numFmtId="164" fontId="5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4" fontId="4" fillId="0" borderId="0" xfId="0" applyNumberFormat="1" applyFont="1" applyBorder="1"/>
    <xf numFmtId="0" fontId="42" fillId="0" borderId="0" xfId="0" applyFont="1" applyFill="1" applyBorder="1"/>
    <xf numFmtId="164" fontId="4" fillId="0" borderId="0" xfId="1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/>
    <xf numFmtId="0" fontId="41" fillId="0" borderId="25" xfId="0" applyFont="1" applyFill="1" applyBorder="1" applyAlignment="1">
      <alignment wrapText="1"/>
    </xf>
    <xf numFmtId="0" fontId="42" fillId="0" borderId="2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wrapText="1"/>
    </xf>
    <xf numFmtId="165" fontId="41" fillId="0" borderId="26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42" fillId="0" borderId="25" xfId="0" applyFont="1" applyFill="1" applyBorder="1"/>
    <xf numFmtId="164" fontId="4" fillId="0" borderId="25" xfId="0" applyNumberFormat="1" applyFont="1" applyFill="1" applyBorder="1" applyAlignment="1">
      <alignment horizontal="center"/>
    </xf>
    <xf numFmtId="164" fontId="4" fillId="0" borderId="25" xfId="1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Border="1" applyAlignment="1">
      <alignment horizontal="center" vertical="center"/>
    </xf>
    <xf numFmtId="0" fontId="48" fillId="0" borderId="0" xfId="0" applyFont="1"/>
    <xf numFmtId="0" fontId="45" fillId="0" borderId="27" xfId="0" applyFont="1" applyBorder="1" applyAlignment="1">
      <alignment horizontal="left"/>
    </xf>
    <xf numFmtId="175" fontId="45" fillId="0" borderId="27" xfId="0" applyNumberFormat="1" applyFont="1" applyBorder="1" applyAlignment="1">
      <alignment horizontal="center"/>
    </xf>
    <xf numFmtId="175" fontId="45" fillId="13" borderId="27" xfId="0" applyNumberFormat="1" applyFont="1" applyFill="1" applyBorder="1" applyAlignment="1">
      <alignment horizontal="center"/>
    </xf>
    <xf numFmtId="17" fontId="45" fillId="13" borderId="27" xfId="0" applyNumberFormat="1" applyFont="1" applyFill="1" applyBorder="1" applyAlignment="1">
      <alignment horizontal="center"/>
    </xf>
    <xf numFmtId="0" fontId="45" fillId="0" borderId="26" xfId="0" applyFont="1" applyBorder="1" applyAlignment="1">
      <alignment horizontal="left"/>
    </xf>
    <xf numFmtId="3" fontId="46" fillId="0" borderId="26" xfId="0" applyNumberFormat="1" applyFont="1" applyBorder="1" applyAlignment="1">
      <alignment horizontal="center"/>
    </xf>
    <xf numFmtId="175" fontId="45" fillId="0" borderId="28" xfId="0" applyNumberFormat="1" applyFont="1" applyBorder="1" applyAlignment="1">
      <alignment horizontal="center"/>
    </xf>
    <xf numFmtId="3" fontId="46" fillId="0" borderId="29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7" fontId="3" fillId="0" borderId="6" xfId="0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49" fillId="0" borderId="0" xfId="0" applyNumberFormat="1" applyFont="1" applyBorder="1" applyAlignment="1">
      <alignment horizontal="center"/>
    </xf>
    <xf numFmtId="2" fontId="0" fillId="0" borderId="0" xfId="0" applyNumberFormat="1"/>
    <xf numFmtId="175" fontId="4" fillId="0" borderId="2" xfId="46" applyNumberFormat="1" applyFont="1" applyFill="1" applyBorder="1" applyAlignment="1">
      <alignment horizontal="center"/>
    </xf>
    <xf numFmtId="175" fontId="4" fillId="0" borderId="1" xfId="46" applyNumberFormat="1" applyFont="1" applyFill="1" applyBorder="1" applyAlignment="1">
      <alignment horizontal="center"/>
    </xf>
    <xf numFmtId="175" fontId="4" fillId="0" borderId="6" xfId="46" applyNumberFormat="1" applyFont="1" applyFill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76" fontId="11" fillId="0" borderId="5" xfId="0" applyNumberFormat="1" applyFont="1" applyBorder="1" applyAlignment="1">
      <alignment horizontal="center"/>
    </xf>
    <xf numFmtId="176" fontId="11" fillId="0" borderId="0" xfId="0" applyNumberFormat="1" applyFont="1" applyBorder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1" fillId="0" borderId="0" xfId="84" applyNumberFormat="1" applyFont="1" applyBorder="1" applyAlignment="1">
      <alignment horizontal="center"/>
    </xf>
    <xf numFmtId="0" fontId="0" fillId="0" borderId="0" xfId="0" applyAlignment="1"/>
    <xf numFmtId="166" fontId="8" fillId="0" borderId="0" xfId="0" applyNumberFormat="1" applyFont="1" applyAlignment="1">
      <alignment horizontal="center"/>
    </xf>
    <xf numFmtId="0" fontId="12" fillId="0" borderId="7" xfId="0" applyFont="1" applyFill="1" applyBorder="1" applyAlignment="1">
      <alignment wrapText="1"/>
    </xf>
    <xf numFmtId="164" fontId="12" fillId="0" borderId="7" xfId="1" applyNumberFormat="1" applyFont="1" applyBorder="1" applyAlignment="1">
      <alignment horizontal="left" wrapText="1"/>
    </xf>
    <xf numFmtId="166" fontId="6" fillId="0" borderId="0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41" fillId="0" borderId="0" xfId="0" applyFont="1" applyFill="1" applyBorder="1" applyAlignment="1">
      <alignment horizontal="left" vertical="center"/>
    </xf>
    <xf numFmtId="3" fontId="47" fillId="0" borderId="0" xfId="0" applyNumberFormat="1" applyFont="1"/>
    <xf numFmtId="3" fontId="44" fillId="0" borderId="0" xfId="0" applyNumberFormat="1" applyFont="1" applyAlignment="1">
      <alignment horizontal="center"/>
    </xf>
    <xf numFmtId="169" fontId="4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47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3" fontId="6" fillId="0" borderId="0" xfId="0" applyNumberFormat="1" applyFont="1" applyBorder="1"/>
    <xf numFmtId="169" fontId="6" fillId="0" borderId="0" xfId="0" applyNumberFormat="1" applyFont="1" applyBorder="1"/>
    <xf numFmtId="0" fontId="42" fillId="0" borderId="26" xfId="0" applyFont="1" applyFill="1" applyBorder="1" applyAlignment="1">
      <alignment horizontal="left" vertical="center"/>
    </xf>
    <xf numFmtId="3" fontId="7" fillId="0" borderId="26" xfId="0" applyNumberFormat="1" applyFont="1" applyBorder="1"/>
    <xf numFmtId="169" fontId="7" fillId="0" borderId="26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0" fillId="0" borderId="30" xfId="0" applyBorder="1"/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7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6" fontId="6" fillId="0" borderId="3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6" fontId="6" fillId="0" borderId="0" xfId="0" applyNumberFormat="1" applyFont="1" applyBorder="1" applyAlignment="1">
      <alignment horizontal="right" vertical="center" wrapText="1"/>
    </xf>
    <xf numFmtId="0" fontId="6" fillId="0" borderId="26" xfId="0" applyFont="1" applyBorder="1" applyAlignment="1">
      <alignment horizontal="left" vertical="center" wrapText="1"/>
    </xf>
    <xf numFmtId="6" fontId="6" fillId="0" borderId="26" xfId="0" applyNumberFormat="1" applyFont="1" applyBorder="1" applyAlignment="1">
      <alignment horizontal="right" vertical="center" wrapText="1"/>
    </xf>
  </cellXfs>
  <cellStyles count="86">
    <cellStyle name="a2 - Style5" xfId="2"/>
    <cellStyle name="AGRISTAT" xfId="3"/>
    <cellStyle name="AGRISTAT 2" xfId="4"/>
    <cellStyle name="bruno" xfId="5"/>
    <cellStyle name="classeur | note | numero" xfId="6"/>
    <cellStyle name="classeur | note | numero 2" xfId="7"/>
    <cellStyle name="classeur | note | texte" xfId="8"/>
    <cellStyle name="classeur | note | texte 2" xfId="9"/>
    <cellStyle name="classeur | reference | tabl-structure (standard)" xfId="10"/>
    <cellStyle name="classeur | reference | tabl-structure (standard) 2" xfId="11"/>
    <cellStyle name="classeur | theme | intitule" xfId="12"/>
    <cellStyle name="classeur | theme | intitule 2" xfId="13"/>
    <cellStyle name="classeur | theme | notice explicative" xfId="14"/>
    <cellStyle name="classeur | theme | notice explicative 2" xfId="15"/>
    <cellStyle name="coin" xfId="16"/>
    <cellStyle name="coin 2" xfId="17"/>
    <cellStyle name="contenu_unite" xfId="18"/>
    <cellStyle name="Date" xfId="19"/>
    <cellStyle name="Date 2" xfId="20"/>
    <cellStyle name="donn_normal" xfId="21"/>
    <cellStyle name="ent_col_struc_normal" xfId="22"/>
    <cellStyle name="En-tête 1" xfId="23"/>
    <cellStyle name="En-tête 1 2" xfId="24"/>
    <cellStyle name="En-tête 2" xfId="25"/>
    <cellStyle name="En-tête 2 2" xfId="26"/>
    <cellStyle name="entete_source" xfId="27"/>
    <cellStyle name="Euro" xfId="28"/>
    <cellStyle name="Euro 2" xfId="29"/>
    <cellStyle name="Financier" xfId="30"/>
    <cellStyle name="Financier 2" xfId="31"/>
    <cellStyle name="Financier0" xfId="32"/>
    <cellStyle name="Financier0 2" xfId="33"/>
    <cellStyle name="g" xfId="34"/>
    <cellStyle name="k" xfId="35"/>
    <cellStyle name="Lien hypertexte 2" xfId="36"/>
    <cellStyle name="Lien hypertexte 3" xfId="37"/>
    <cellStyle name="Ligne détail" xfId="38"/>
    <cellStyle name="ligne_titre_0" xfId="39"/>
    <cellStyle name="Milliers" xfId="1" builtinId="3"/>
    <cellStyle name="Milliers 2" xfId="81"/>
    <cellStyle name="Monétaire0" xfId="40"/>
    <cellStyle name="Monétaire0 2" xfId="41"/>
    <cellStyle name="Motif" xfId="82"/>
    <cellStyle name="Non défini" xfId="42"/>
    <cellStyle name="Non défini 2" xfId="43"/>
    <cellStyle name="Normal" xfId="0" builtinId="0"/>
    <cellStyle name="Normal 2" xfId="44"/>
    <cellStyle name="Normal 2 2" xfId="45"/>
    <cellStyle name="Normal 2 3" xfId="83"/>
    <cellStyle name="Normal 3" xfId="46"/>
    <cellStyle name="Normal 4" xfId="47"/>
    <cellStyle name="Normal_tabfr" xfId="84"/>
    <cellStyle name="note" xfId="48"/>
    <cellStyle name="note 2" xfId="49"/>
    <cellStyle name="notice_theme" xfId="50"/>
    <cellStyle name="num_note" xfId="51"/>
    <cellStyle name="Pourcentage 2" xfId="85"/>
    <cellStyle name="source" xfId="52"/>
    <cellStyle name="source 2" xfId="53"/>
    <cellStyle name="tableau | cellule | normal | entier" xfId="54"/>
    <cellStyle name="tableau | cellule | normal | entier 2" xfId="55"/>
    <cellStyle name="tableau | cellule | total | entier" xfId="56"/>
    <cellStyle name="tableau | cellule | total | entier 2" xfId="57"/>
    <cellStyle name="tableau | coin superieur gauche" xfId="58"/>
    <cellStyle name="tableau | coin superieur gauche 2" xfId="59"/>
    <cellStyle name="tableau | entete-colonne | structure | normal" xfId="60"/>
    <cellStyle name="tableau | entete-colonne | structure | normal 2" xfId="61"/>
    <cellStyle name="tableau | entete-ligne | normal" xfId="62"/>
    <cellStyle name="tableau | entete-ligne | normal 2" xfId="63"/>
    <cellStyle name="tableau | entete-ligne | total" xfId="64"/>
    <cellStyle name="tableau | entete-ligne | total 2" xfId="65"/>
    <cellStyle name="tableau | ligne-titre | niveau1" xfId="66"/>
    <cellStyle name="tableau | ligne-titre | niveau1 2" xfId="67"/>
    <cellStyle name="tableau | source | texte" xfId="68"/>
    <cellStyle name="tableau | source | texte 2" xfId="69"/>
    <cellStyle name="tableau | unite | texte" xfId="70"/>
    <cellStyle name="tableau | unite | texte 2" xfId="71"/>
    <cellStyle name="Titre colonnes" xfId="72"/>
    <cellStyle name="Titre général" xfId="73"/>
    <cellStyle name="Titre général 2" xfId="74"/>
    <cellStyle name="Titre lignes" xfId="75"/>
    <cellStyle name="Titre page" xfId="76"/>
    <cellStyle name="Total 2" xfId="77"/>
    <cellStyle name="Total 3" xfId="78"/>
    <cellStyle name="Virgule fixe" xfId="79"/>
    <cellStyle name="Virgule fixe 2" xfId="80"/>
  </cellStyles>
  <dxfs count="0"/>
  <tableStyles count="0" defaultTableStyle="TableStyleMedium2" defaultPivotStyle="PivotStyleLight16"/>
  <colors>
    <mruColors>
      <color rgb="FFB0E0FF"/>
      <color rgb="FF90B0FF"/>
      <color rgb="FF8090FF"/>
      <color rgb="FF6070FF"/>
      <color rgb="FF2020FF"/>
      <color rgb="FF000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36280577595176E-2"/>
          <c:y val="2.4691352690806585E-2"/>
          <c:w val="0.90298116027911957"/>
          <c:h val="0.79335930065793925"/>
        </c:manualLayout>
      </c:layout>
      <c:barChart>
        <c:barDir val="col"/>
        <c:grouping val="clustered"/>
        <c:varyColors val="0"/>
        <c:ser>
          <c:idx val="0"/>
          <c:order val="0"/>
          <c:tx>
            <c:v>Rsa activité seul</c:v>
          </c:tx>
          <c:spPr>
            <a:ln w="15875"/>
          </c:spPr>
          <c:invertIfNegative val="0"/>
          <c:cat>
            <c:numRef>
              <c:f>'Figure 1'!$B$34:$AB$34</c:f>
              <c:numCache>
                <c:formatCode>[$-40C]mmm\-yy;@</c:formatCode>
                <c:ptCount val="27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41153</c:v>
                </c:pt>
                <c:pt idx="14">
                  <c:v>41244</c:v>
                </c:pt>
                <c:pt idx="15">
                  <c:v>41364</c:v>
                </c:pt>
                <c:pt idx="16" formatCode="mmm\-yy">
                  <c:v>41455</c:v>
                </c:pt>
                <c:pt idx="17" formatCode="mmm\-yy">
                  <c:v>41547</c:v>
                </c:pt>
                <c:pt idx="18" formatCode="mmm\-yy">
                  <c:v>41639</c:v>
                </c:pt>
                <c:pt idx="19" formatCode="mmm\-yy">
                  <c:v>41728</c:v>
                </c:pt>
                <c:pt idx="20" formatCode="mmm\-yy">
                  <c:v>41820</c:v>
                </c:pt>
                <c:pt idx="21" formatCode="mmm\-yy">
                  <c:v>41912</c:v>
                </c:pt>
                <c:pt idx="22" formatCode="mmm\-yy">
                  <c:v>42004</c:v>
                </c:pt>
                <c:pt idx="23" formatCode="mmm\-yy">
                  <c:v>42094</c:v>
                </c:pt>
                <c:pt idx="24" formatCode="mmm\-yy">
                  <c:v>42183</c:v>
                </c:pt>
                <c:pt idx="25" formatCode="mmm\-yy">
                  <c:v>42275</c:v>
                </c:pt>
                <c:pt idx="26" formatCode="mmm\-yy">
                  <c:v>42369</c:v>
                </c:pt>
              </c:numCache>
            </c:numRef>
          </c:cat>
          <c:val>
            <c:numRef>
              <c:f>'Figure 1'!$B$35:$AB$35</c:f>
              <c:numCache>
                <c:formatCode>#,##0</c:formatCode>
                <c:ptCount val="27"/>
                <c:pt idx="0">
                  <c:v>41612</c:v>
                </c:pt>
                <c:pt idx="1">
                  <c:v>56210</c:v>
                </c:pt>
                <c:pt idx="2">
                  <c:v>62341</c:v>
                </c:pt>
                <c:pt idx="3">
                  <c:v>65287</c:v>
                </c:pt>
                <c:pt idx="4">
                  <c:v>68676</c:v>
                </c:pt>
                <c:pt idx="5">
                  <c:v>67661</c:v>
                </c:pt>
                <c:pt idx="6">
                  <c:v>68256</c:v>
                </c:pt>
                <c:pt idx="7">
                  <c:v>70345</c:v>
                </c:pt>
                <c:pt idx="8">
                  <c:v>71929</c:v>
                </c:pt>
                <c:pt idx="9">
                  <c:v>69695</c:v>
                </c:pt>
                <c:pt idx="10">
                  <c:v>69099</c:v>
                </c:pt>
                <c:pt idx="11">
                  <c:v>71239</c:v>
                </c:pt>
                <c:pt idx="12">
                  <c:v>73533</c:v>
                </c:pt>
                <c:pt idx="13">
                  <c:v>72189</c:v>
                </c:pt>
                <c:pt idx="14">
                  <c:v>71543</c:v>
                </c:pt>
                <c:pt idx="15">
                  <c:v>73658</c:v>
                </c:pt>
                <c:pt idx="16">
                  <c:v>76424</c:v>
                </c:pt>
                <c:pt idx="17">
                  <c:v>74822</c:v>
                </c:pt>
                <c:pt idx="18">
                  <c:v>76101</c:v>
                </c:pt>
                <c:pt idx="19">
                  <c:v>77104</c:v>
                </c:pt>
                <c:pt idx="20">
                  <c:v>81313</c:v>
                </c:pt>
                <c:pt idx="21">
                  <c:v>81277</c:v>
                </c:pt>
                <c:pt idx="22">
                  <c:v>83834</c:v>
                </c:pt>
                <c:pt idx="23">
                  <c:v>86420</c:v>
                </c:pt>
                <c:pt idx="24">
                  <c:v>90190</c:v>
                </c:pt>
                <c:pt idx="25">
                  <c:v>91280</c:v>
                </c:pt>
                <c:pt idx="26">
                  <c:v>93909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0"/>
        <c:axId val="89569536"/>
        <c:axId val="89575424"/>
      </c:barChart>
      <c:dateAx>
        <c:axId val="89569536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575424"/>
        <c:crosses val="autoZero"/>
        <c:auto val="1"/>
        <c:lblOffset val="100"/>
        <c:baseTimeUnit val="months"/>
        <c:majorUnit val="3"/>
        <c:majorTimeUnit val="months"/>
      </c:dateAx>
      <c:valAx>
        <c:axId val="89575424"/>
        <c:scaling>
          <c:orientation val="minMax"/>
          <c:min val="35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5695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2'!$A$40</c:f>
              <c:strCache>
                <c:ptCount val="1"/>
                <c:pt idx="0">
                  <c:v>Demandeurs d'emplois en fin de mois (A,B,C,D,E) - (moyenne mobilie **)</c:v>
                </c:pt>
              </c:strCache>
            </c:strRef>
          </c:tx>
          <c:spPr>
            <a:ln w="15875"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259191455562035E-3"/>
                  <c:y val="2.448728541088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8.7741437261047564E-2"/>
                  <c:y val="-3.33631061839962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1049,633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2'!$B$39:$AF$39</c:f>
              <c:numCache>
                <c:formatCode>mmm\-yy</c:formatCode>
                <c:ptCount val="3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 formatCode="[$-40C]mmm\-yy;@">
                  <c:v>42075</c:v>
                </c:pt>
                <c:pt idx="28" formatCode="[$-40C]mmm\-yy;@">
                  <c:v>42168</c:v>
                </c:pt>
                <c:pt idx="29" formatCode="[$-40C]mmm\-yy;@">
                  <c:v>42261</c:v>
                </c:pt>
                <c:pt idx="30" formatCode="[$-40C]mmm\-yy;@">
                  <c:v>42353</c:v>
                </c:pt>
              </c:numCache>
            </c:numRef>
          </c:cat>
          <c:val>
            <c:numRef>
              <c:f>'Figure 2'!$B$40:$AE$40</c:f>
              <c:numCache>
                <c:formatCode>0.000</c:formatCode>
                <c:ptCount val="30"/>
                <c:pt idx="0">
                  <c:v>618.0333333333333</c:v>
                </c:pt>
                <c:pt idx="1">
                  <c:v>621</c:v>
                </c:pt>
                <c:pt idx="2">
                  <c:v>645.66666666666663</c:v>
                </c:pt>
                <c:pt idx="3">
                  <c:v>666.9666666666667</c:v>
                </c:pt>
                <c:pt idx="4">
                  <c:v>702.6</c:v>
                </c:pt>
                <c:pt idx="5">
                  <c:v>731.43333333333339</c:v>
                </c:pt>
                <c:pt idx="6">
                  <c:v>763.43333333333339</c:v>
                </c:pt>
                <c:pt idx="7">
                  <c:v>772.13333333333333</c:v>
                </c:pt>
                <c:pt idx="8">
                  <c:v>784.86666666666667</c:v>
                </c:pt>
                <c:pt idx="9">
                  <c:v>792.23333333333323</c:v>
                </c:pt>
                <c:pt idx="10">
                  <c:v>805.80000000000007</c:v>
                </c:pt>
                <c:pt idx="11">
                  <c:v>802.56666666666661</c:v>
                </c:pt>
                <c:pt idx="12">
                  <c:v>807.4666666666667</c:v>
                </c:pt>
                <c:pt idx="13">
                  <c:v>814.69999999999993</c:v>
                </c:pt>
                <c:pt idx="14">
                  <c:v>832.86666666666667</c:v>
                </c:pt>
                <c:pt idx="15">
                  <c:v>837.19999999999993</c:v>
                </c:pt>
                <c:pt idx="16">
                  <c:v>850.73333333333323</c:v>
                </c:pt>
                <c:pt idx="17">
                  <c:v>866.13333333333333</c:v>
                </c:pt>
                <c:pt idx="18">
                  <c:v>894.20000000000016</c:v>
                </c:pt>
                <c:pt idx="19">
                  <c:v>902.93333333333339</c:v>
                </c:pt>
                <c:pt idx="20">
                  <c:v>918.73333333333323</c:v>
                </c:pt>
                <c:pt idx="21">
                  <c:v>932.33333333333337</c:v>
                </c:pt>
                <c:pt idx="22">
                  <c:v>957.26666666666677</c:v>
                </c:pt>
                <c:pt idx="23">
                  <c:v>965.30000000000007</c:v>
                </c:pt>
                <c:pt idx="24">
                  <c:v>980.86666666666679</c:v>
                </c:pt>
                <c:pt idx="25">
                  <c:v>996</c:v>
                </c:pt>
                <c:pt idx="26">
                  <c:v>1018.2666666666668</c:v>
                </c:pt>
                <c:pt idx="27">
                  <c:v>1024.7</c:v>
                </c:pt>
                <c:pt idx="28">
                  <c:v>1036.8999999999999</c:v>
                </c:pt>
                <c:pt idx="29">
                  <c:v>1049.6333333333332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6352"/>
        <c:axId val="91477888"/>
      </c:lineChart>
      <c:lineChart>
        <c:grouping val="standard"/>
        <c:varyColors val="0"/>
        <c:ser>
          <c:idx val="5"/>
          <c:order val="1"/>
          <c:tx>
            <c:strRef>
              <c:f>'Figure 2'!$A$41</c:f>
              <c:strCache>
                <c:ptCount val="1"/>
                <c:pt idx="0">
                  <c:v>Rmi/Api puis Rsa socle - (moyenne mobile)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1.0466636155002915E-2"/>
                  <c:y val="3.183347103414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6.7124463161970141E-2"/>
                  <c:y val="-8.5790844473133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332 201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2'!$B$39:$AF$39</c:f>
              <c:numCache>
                <c:formatCode>mmm\-yy</c:formatCode>
                <c:ptCount val="3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41334</c:v>
                </c:pt>
                <c:pt idx="20">
                  <c:v>41426</c:v>
                </c:pt>
                <c:pt idx="21">
                  <c:v>41518</c:v>
                </c:pt>
                <c:pt idx="22">
                  <c:v>41609</c:v>
                </c:pt>
                <c:pt idx="23">
                  <c:v>41699</c:v>
                </c:pt>
                <c:pt idx="24">
                  <c:v>41791</c:v>
                </c:pt>
                <c:pt idx="25">
                  <c:v>41883</c:v>
                </c:pt>
                <c:pt idx="26">
                  <c:v>41974</c:v>
                </c:pt>
                <c:pt idx="27" formatCode="[$-40C]mmm\-yy;@">
                  <c:v>42075</c:v>
                </c:pt>
                <c:pt idx="28" formatCode="[$-40C]mmm\-yy;@">
                  <c:v>42168</c:v>
                </c:pt>
                <c:pt idx="29" formatCode="[$-40C]mmm\-yy;@">
                  <c:v>42261</c:v>
                </c:pt>
                <c:pt idx="30" formatCode="[$-40C]mmm\-yy;@">
                  <c:v>42353</c:v>
                </c:pt>
              </c:numCache>
            </c:numRef>
          </c:cat>
          <c:val>
            <c:numRef>
              <c:f>'Figure 2'!$B$41:$AF$41</c:f>
              <c:numCache>
                <c:formatCode>_-* #,##0\ _€_-;\-* #,##0\ _€_-;_-* "-"??\ _€_-;_-@_-</c:formatCode>
                <c:ptCount val="31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  <c:pt idx="23">
                  <c:v>312418.33333333331</c:v>
                </c:pt>
                <c:pt idx="24">
                  <c:v>315426.33333333331</c:v>
                </c:pt>
                <c:pt idx="25">
                  <c:v>321906.66666666669</c:v>
                </c:pt>
                <c:pt idx="26">
                  <c:v>324801</c:v>
                </c:pt>
                <c:pt idx="27">
                  <c:v>326988.66666666669</c:v>
                </c:pt>
                <c:pt idx="28">
                  <c:v>328536.33333333331</c:v>
                </c:pt>
                <c:pt idx="29">
                  <c:v>332201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07616"/>
        <c:axId val="91479424"/>
      </c:lineChart>
      <c:dateAx>
        <c:axId val="91476352"/>
        <c:scaling>
          <c:orientation val="minMax"/>
          <c:max val="42339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1477888"/>
        <c:crosses val="autoZero"/>
        <c:auto val="1"/>
        <c:lblOffset val="100"/>
        <c:baseTimeUnit val="months"/>
        <c:majorUnit val="3"/>
        <c:majorTimeUnit val="months"/>
      </c:dateAx>
      <c:valAx>
        <c:axId val="91477888"/>
        <c:scaling>
          <c:orientation val="minMax"/>
          <c:max val="1100"/>
          <c:min val="450"/>
        </c:scaling>
        <c:delete val="0"/>
        <c:axPos val="l"/>
        <c:majorGridlines>
          <c:spPr>
            <a:ln>
              <a:noFill/>
            </a:ln>
          </c:spPr>
        </c:majorGridlines>
        <c:numFmt formatCode="0.00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1476352"/>
        <c:crosses val="autoZero"/>
        <c:crossBetween val="between"/>
        <c:majorUnit val="60"/>
      </c:valAx>
      <c:valAx>
        <c:axId val="91479424"/>
        <c:scaling>
          <c:orientation val="minMax"/>
          <c:max val="340000"/>
          <c:min val="21000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2607616"/>
        <c:crosses val="max"/>
        <c:crossBetween val="between"/>
        <c:majorUnit val="10000"/>
      </c:valAx>
      <c:dateAx>
        <c:axId val="926076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147942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0682471113589047E-2"/>
          <c:y val="3.2590200478867522E-2"/>
          <c:w val="0.46158817272989344"/>
          <c:h val="8.0904406632090128E-2"/>
        </c:manualLayout>
      </c:layout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3'!$A$34</c:f>
              <c:strCache>
                <c:ptCount val="1"/>
                <c:pt idx="0">
                  <c:v>Rsa jeunes total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3'!$B$33:$W$33</c:f>
              <c:numCache>
                <c:formatCode>mmm\-yy</c:formatCode>
                <c:ptCount val="22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  <c:pt idx="21">
                  <c:v>42369</c:v>
                </c:pt>
              </c:numCache>
            </c:numRef>
          </c:cat>
          <c:val>
            <c:numRef>
              <c:f>'Figure 3'!$B$34:$W$34</c:f>
              <c:numCache>
                <c:formatCode>0</c:formatCode>
                <c:ptCount val="22"/>
                <c:pt idx="0">
                  <c:v>209</c:v>
                </c:pt>
                <c:pt idx="1">
                  <c:v>677</c:v>
                </c:pt>
                <c:pt idx="2">
                  <c:v>925</c:v>
                </c:pt>
                <c:pt idx="3">
                  <c:v>951</c:v>
                </c:pt>
                <c:pt idx="4">
                  <c:v>894</c:v>
                </c:pt>
                <c:pt idx="5">
                  <c:v>854</c:v>
                </c:pt>
                <c:pt idx="6">
                  <c:v>829</c:v>
                </c:pt>
                <c:pt idx="7">
                  <c:v>787</c:v>
                </c:pt>
                <c:pt idx="8">
                  <c:v>756</c:v>
                </c:pt>
                <c:pt idx="9">
                  <c:v>750</c:v>
                </c:pt>
                <c:pt idx="10">
                  <c:v>765</c:v>
                </c:pt>
                <c:pt idx="11">
                  <c:v>740</c:v>
                </c:pt>
                <c:pt idx="12">
                  <c:v>670</c:v>
                </c:pt>
                <c:pt idx="13">
                  <c:v>689</c:v>
                </c:pt>
                <c:pt idx="14">
                  <c:v>685</c:v>
                </c:pt>
                <c:pt idx="15">
                  <c:v>682</c:v>
                </c:pt>
                <c:pt idx="16">
                  <c:v>641</c:v>
                </c:pt>
                <c:pt idx="17">
                  <c:v>630</c:v>
                </c:pt>
                <c:pt idx="18">
                  <c:v>666</c:v>
                </c:pt>
                <c:pt idx="19">
                  <c:v>672</c:v>
                </c:pt>
                <c:pt idx="20">
                  <c:v>669</c:v>
                </c:pt>
                <c:pt idx="21">
                  <c:v>671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3'!$A$35</c:f>
              <c:strCache>
                <c:ptCount val="1"/>
                <c:pt idx="0">
                  <c:v>Rsa jeunes socle</c:v>
                </c:pt>
              </c:strCache>
            </c:strRef>
          </c:tx>
          <c:spPr>
            <a:ln w="15875">
              <a:solidFill>
                <a:srgbClr val="90B0FF"/>
              </a:solidFill>
            </a:ln>
          </c:spPr>
          <c:marker>
            <c:symbol val="diamond"/>
            <c:size val="3"/>
            <c:spPr>
              <a:solidFill>
                <a:srgbClr val="90B0FF"/>
              </a:solidFill>
              <a:ln>
                <a:noFill/>
              </a:ln>
            </c:spPr>
          </c:marker>
          <c:cat>
            <c:numRef>
              <c:f>'Figure 3'!$B$33:$W$33</c:f>
              <c:numCache>
                <c:formatCode>mmm\-yy</c:formatCode>
                <c:ptCount val="22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  <c:pt idx="21">
                  <c:v>42369</c:v>
                </c:pt>
              </c:numCache>
            </c:numRef>
          </c:cat>
          <c:val>
            <c:numRef>
              <c:f>'Figure 3'!$B$35:$W$35</c:f>
              <c:numCache>
                <c:formatCode>0</c:formatCode>
                <c:ptCount val="22"/>
                <c:pt idx="0">
                  <c:v>80</c:v>
                </c:pt>
                <c:pt idx="1">
                  <c:v>257</c:v>
                </c:pt>
                <c:pt idx="2">
                  <c:v>334</c:v>
                </c:pt>
                <c:pt idx="3">
                  <c:v>331</c:v>
                </c:pt>
                <c:pt idx="4">
                  <c:v>338</c:v>
                </c:pt>
                <c:pt idx="5">
                  <c:v>340</c:v>
                </c:pt>
                <c:pt idx="6">
                  <c:v>348</c:v>
                </c:pt>
                <c:pt idx="7">
                  <c:v>335</c:v>
                </c:pt>
                <c:pt idx="8">
                  <c:v>340</c:v>
                </c:pt>
                <c:pt idx="9" formatCode="#,##0">
                  <c:v>370</c:v>
                </c:pt>
                <c:pt idx="10">
                  <c:v>355</c:v>
                </c:pt>
                <c:pt idx="11">
                  <c:v>312</c:v>
                </c:pt>
                <c:pt idx="12" formatCode="General">
                  <c:v>301</c:v>
                </c:pt>
                <c:pt idx="13">
                  <c:v>339</c:v>
                </c:pt>
                <c:pt idx="14">
                  <c:v>330</c:v>
                </c:pt>
                <c:pt idx="15">
                  <c:v>319</c:v>
                </c:pt>
                <c:pt idx="16">
                  <c:v>294</c:v>
                </c:pt>
                <c:pt idx="17">
                  <c:v>290</c:v>
                </c:pt>
                <c:pt idx="18">
                  <c:v>280</c:v>
                </c:pt>
                <c:pt idx="19">
                  <c:v>273</c:v>
                </c:pt>
                <c:pt idx="20">
                  <c:v>282</c:v>
                </c:pt>
                <c:pt idx="21">
                  <c:v>296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3'!$A$36</c:f>
              <c:strCache>
                <c:ptCount val="1"/>
                <c:pt idx="0">
                  <c:v>Rsa jeunes activité seul  </c:v>
                </c:pt>
              </c:strCache>
            </c:strRef>
          </c:tx>
          <c:spPr>
            <a:ln w="15875">
              <a:solidFill>
                <a:srgbClr val="6070FF"/>
              </a:solidFill>
            </a:ln>
          </c:spPr>
          <c:marker>
            <c:symbol val="diamond"/>
            <c:size val="3"/>
            <c:spPr>
              <a:solidFill>
                <a:srgbClr val="6070FF"/>
              </a:solidFill>
              <a:ln>
                <a:noFill/>
              </a:ln>
            </c:spPr>
          </c:marker>
          <c:cat>
            <c:numRef>
              <c:f>'Figure 3'!$B$33:$W$33</c:f>
              <c:numCache>
                <c:formatCode>mmm\-yy</c:formatCode>
                <c:ptCount val="22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  <c:pt idx="21">
                  <c:v>42369</c:v>
                </c:pt>
              </c:numCache>
            </c:numRef>
          </c:cat>
          <c:val>
            <c:numRef>
              <c:f>'Figure 3'!$B$36:$W$36</c:f>
              <c:numCache>
                <c:formatCode>General</c:formatCode>
                <c:ptCount val="22"/>
                <c:pt idx="0">
                  <c:v>129</c:v>
                </c:pt>
                <c:pt idx="1">
                  <c:v>420</c:v>
                </c:pt>
                <c:pt idx="2">
                  <c:v>591</c:v>
                </c:pt>
                <c:pt idx="3">
                  <c:v>620</c:v>
                </c:pt>
                <c:pt idx="4" formatCode="#,##0">
                  <c:v>556</c:v>
                </c:pt>
                <c:pt idx="5" formatCode="#,##0">
                  <c:v>514</c:v>
                </c:pt>
                <c:pt idx="6" formatCode="#,##0">
                  <c:v>481</c:v>
                </c:pt>
                <c:pt idx="7" formatCode="#,##0">
                  <c:v>452</c:v>
                </c:pt>
                <c:pt idx="8" formatCode="#,##0">
                  <c:v>416</c:v>
                </c:pt>
                <c:pt idx="9" formatCode="#,##0">
                  <c:v>380</c:v>
                </c:pt>
                <c:pt idx="10" formatCode="#,##0">
                  <c:v>410</c:v>
                </c:pt>
                <c:pt idx="11" formatCode="0">
                  <c:v>428</c:v>
                </c:pt>
                <c:pt idx="12">
                  <c:v>369</c:v>
                </c:pt>
                <c:pt idx="13">
                  <c:v>350</c:v>
                </c:pt>
                <c:pt idx="14">
                  <c:v>355</c:v>
                </c:pt>
                <c:pt idx="15">
                  <c:v>363</c:v>
                </c:pt>
                <c:pt idx="16">
                  <c:v>347</c:v>
                </c:pt>
                <c:pt idx="17">
                  <c:v>340</c:v>
                </c:pt>
                <c:pt idx="18">
                  <c:v>386</c:v>
                </c:pt>
                <c:pt idx="19">
                  <c:v>399</c:v>
                </c:pt>
                <c:pt idx="20">
                  <c:v>387</c:v>
                </c:pt>
                <c:pt idx="21" formatCode="#,##0">
                  <c:v>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248"/>
        <c:axId val="92679168"/>
      </c:lineChart>
      <c:dateAx>
        <c:axId val="92677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2679168"/>
        <c:crosses val="autoZero"/>
        <c:auto val="1"/>
        <c:lblOffset val="100"/>
        <c:baseTimeUnit val="months"/>
        <c:majorUnit val="3"/>
        <c:majorTimeUnit val="months"/>
      </c:dateAx>
      <c:valAx>
        <c:axId val="92679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26772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'Tableau 2 et Figure 4'!$B$44</c:f>
              <c:strCache>
                <c:ptCount val="1"/>
                <c:pt idx="0">
                  <c:v>1er quartile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7030A0"/>
              </a:solidFill>
            </c:spPr>
          </c:marker>
          <c:cat>
            <c:strRef>
              <c:f>'Tableau 2 et Figure 4'!$C$43:$D$43</c:f>
              <c:strCache>
                <c:ptCount val="2"/>
                <c:pt idx="0">
                  <c:v>Bénéficiaires du Rsa socle</c:v>
                </c:pt>
                <c:pt idx="1">
                  <c:v>Bénéficiaires du Rsa socle sous le seuil de pauvreté</c:v>
                </c:pt>
              </c:strCache>
            </c:strRef>
          </c:cat>
          <c:val>
            <c:numRef>
              <c:f>'Tableau 2 et Figure 4'!$C$44:$D$44</c:f>
              <c:numCache>
                <c:formatCode>General</c:formatCode>
                <c:ptCount val="2"/>
                <c:pt idx="0">
                  <c:v>461.3</c:v>
                </c:pt>
                <c:pt idx="1">
                  <c:v>461.3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'Tableau 2 et Figure 4'!$B$46</c:f>
              <c:strCache>
                <c:ptCount val="1"/>
                <c:pt idx="0">
                  <c:v>Médiane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5"/>
            <c:spPr>
              <a:solidFill>
                <a:srgbClr val="C00000"/>
              </a:solidFill>
            </c:spPr>
          </c:marker>
          <c:cat>
            <c:strRef>
              <c:f>'Tableau 2 et Figure 4'!$C$43:$D$43</c:f>
              <c:strCache>
                <c:ptCount val="2"/>
                <c:pt idx="0">
                  <c:v>Bénéficiaires du Rsa socle</c:v>
                </c:pt>
                <c:pt idx="1">
                  <c:v>Bénéficiaires du Rsa socle sous le seuil de pauvreté</c:v>
                </c:pt>
              </c:strCache>
            </c:strRef>
          </c:cat>
          <c:val>
            <c:numRef>
              <c:f>'Tableau 2 et Figure 4'!$C$46:$D$46</c:f>
              <c:numCache>
                <c:formatCode>General</c:formatCode>
                <c:ptCount val="2"/>
                <c:pt idx="0">
                  <c:v>772</c:v>
                </c:pt>
                <c:pt idx="1">
                  <c:v>569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'Tableau 2 et Figure 4'!$B$48</c:f>
              <c:strCache>
                <c:ptCount val="1"/>
                <c:pt idx="0">
                  <c:v>3ème quartile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</c:marker>
          <c:cat>
            <c:strRef>
              <c:f>'Tableau 2 et Figure 4'!$C$43:$D$43</c:f>
              <c:strCache>
                <c:ptCount val="2"/>
                <c:pt idx="0">
                  <c:v>Bénéficiaires du Rsa socle</c:v>
                </c:pt>
                <c:pt idx="1">
                  <c:v>Bénéficiaires du Rsa socle sous le seuil de pauvreté</c:v>
                </c:pt>
              </c:strCache>
            </c:strRef>
          </c:cat>
          <c:val>
            <c:numRef>
              <c:f>'Tableau 2 et Figure 4'!$C$48:$D$48</c:f>
              <c:numCache>
                <c:formatCode>General</c:formatCode>
                <c:ptCount val="2"/>
                <c:pt idx="0">
                  <c:v>1068.2</c:v>
                </c:pt>
                <c:pt idx="1">
                  <c:v>772.6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94382720"/>
        <c:axId val="94388608"/>
      </c:lineChart>
      <c:catAx>
        <c:axId val="943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4388608"/>
        <c:crosses val="autoZero"/>
        <c:auto val="1"/>
        <c:lblAlgn val="ctr"/>
        <c:lblOffset val="100"/>
        <c:noMultiLvlLbl val="0"/>
      </c:catAx>
      <c:valAx>
        <c:axId val="94388608"/>
        <c:scaling>
          <c:orientation val="minMax"/>
          <c:max val="1200"/>
          <c:min val="4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prstDash val="sysDash"/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438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2324099</xdr:colOff>
      <xdr:row>2</xdr:row>
      <xdr:rowOff>152399</xdr:rowOff>
    </xdr:from>
    <xdr:to>
      <xdr:col>9</xdr:col>
      <xdr:colOff>733425</xdr:colOff>
      <xdr:row>26</xdr:row>
      <xdr:rowOff>9525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</xdr:row>
      <xdr:rowOff>4760</xdr:rowOff>
    </xdr:from>
    <xdr:to>
      <xdr:col>15</xdr:col>
      <xdr:colOff>38100</xdr:colOff>
      <xdr:row>31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2514602</xdr:colOff>
      <xdr:row>3</xdr:row>
      <xdr:rowOff>4760</xdr:rowOff>
    </xdr:from>
    <xdr:to>
      <xdr:col>9</xdr:col>
      <xdr:colOff>647700</xdr:colOff>
      <xdr:row>25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20</xdr:row>
      <xdr:rowOff>123825</xdr:rowOff>
    </xdr:from>
    <xdr:to>
      <xdr:col>6</xdr:col>
      <xdr:colOff>376237</xdr:colOff>
      <xdr:row>35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7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16.140625" customWidth="1"/>
    <col min="2" max="2" width="18.42578125" customWidth="1"/>
    <col min="3" max="3" width="14.42578125" bestFit="1" customWidth="1"/>
    <col min="4" max="4" width="18.140625" bestFit="1" customWidth="1"/>
    <col min="5" max="5" width="15.85546875" bestFit="1" customWidth="1"/>
    <col min="6" max="6" width="14.42578125" bestFit="1" customWidth="1"/>
    <col min="7" max="7" width="14" bestFit="1" customWidth="1"/>
    <col min="8" max="8" width="12.28515625" customWidth="1"/>
    <col min="9" max="10" width="14" bestFit="1" customWidth="1"/>
    <col min="11" max="11" width="15" bestFit="1" customWidth="1"/>
    <col min="14" max="14" width="11.42578125" customWidth="1"/>
    <col min="15" max="15" width="14.5703125" bestFit="1" customWidth="1"/>
    <col min="16" max="16" width="13.42578125" bestFit="1" customWidth="1"/>
    <col min="18" max="18" width="13.85546875" bestFit="1" customWidth="1"/>
    <col min="28" max="28" width="18" customWidth="1"/>
    <col min="31" max="31" width="13.85546875" customWidth="1"/>
  </cols>
  <sheetData>
    <row r="2" spans="2:32" x14ac:dyDescent="0.25">
      <c r="B2" s="7" t="s">
        <v>23</v>
      </c>
    </row>
    <row r="3" spans="2:32" x14ac:dyDescent="0.25">
      <c r="B3" s="7"/>
    </row>
    <row r="4" spans="2:32" x14ac:dyDescent="0.25">
      <c r="B4" s="1"/>
      <c r="C4" s="1"/>
      <c r="D4" s="1"/>
      <c r="E4" s="1"/>
      <c r="F4" s="1"/>
      <c r="G4" s="2"/>
      <c r="H4" s="2"/>
      <c r="I4" s="2"/>
      <c r="J4" s="2"/>
      <c r="K4" s="2"/>
      <c r="AB4" s="3"/>
      <c r="AE4" s="3"/>
    </row>
    <row r="5" spans="2:32" x14ac:dyDescent="0.25">
      <c r="B5" s="44"/>
      <c r="C5" s="45" t="s">
        <v>0</v>
      </c>
      <c r="D5" s="45" t="s">
        <v>1</v>
      </c>
      <c r="E5" s="45" t="s">
        <v>2</v>
      </c>
      <c r="F5" s="45" t="s">
        <v>3</v>
      </c>
      <c r="G5" s="45" t="s">
        <v>4</v>
      </c>
      <c r="H5" s="45" t="s">
        <v>5</v>
      </c>
      <c r="I5" s="45" t="s">
        <v>6</v>
      </c>
      <c r="J5" s="45" t="s">
        <v>7</v>
      </c>
      <c r="K5" s="45" t="s">
        <v>8</v>
      </c>
      <c r="AB5" s="3"/>
      <c r="AE5" s="3"/>
    </row>
    <row r="6" spans="2:32" x14ac:dyDescent="0.25">
      <c r="B6" s="49" t="s">
        <v>9</v>
      </c>
      <c r="C6" s="50">
        <v>67021</v>
      </c>
      <c r="D6" s="50">
        <v>31596</v>
      </c>
      <c r="E6" s="50">
        <v>82758</v>
      </c>
      <c r="F6" s="50">
        <v>41218</v>
      </c>
      <c r="G6" s="50">
        <v>30216</v>
      </c>
      <c r="H6" s="50">
        <v>23436</v>
      </c>
      <c r="I6" s="50">
        <v>26671</v>
      </c>
      <c r="J6" s="50">
        <v>33002</v>
      </c>
      <c r="K6" s="51">
        <v>335918</v>
      </c>
      <c r="L6" s="5"/>
      <c r="AB6" s="3"/>
      <c r="AE6" s="3"/>
    </row>
    <row r="7" spans="2:32" x14ac:dyDescent="0.25">
      <c r="B7" s="41" t="s">
        <v>10</v>
      </c>
      <c r="C7" s="35">
        <v>56123</v>
      </c>
      <c r="D7" s="35">
        <v>26276</v>
      </c>
      <c r="E7" s="35">
        <v>71917</v>
      </c>
      <c r="F7" s="35">
        <v>35630</v>
      </c>
      <c r="G7" s="35">
        <v>25527</v>
      </c>
      <c r="H7" s="35">
        <v>19824</v>
      </c>
      <c r="I7" s="35">
        <v>22341</v>
      </c>
      <c r="J7" s="35">
        <v>28067</v>
      </c>
      <c r="K7" s="37">
        <v>285705</v>
      </c>
      <c r="L7" s="5"/>
      <c r="AB7" s="3"/>
      <c r="AE7" s="3"/>
    </row>
    <row r="8" spans="2:32" x14ac:dyDescent="0.25">
      <c r="B8" s="41" t="s">
        <v>11</v>
      </c>
      <c r="C8" s="35">
        <v>10898</v>
      </c>
      <c r="D8" s="35">
        <v>5320</v>
      </c>
      <c r="E8" s="35">
        <v>10841</v>
      </c>
      <c r="F8" s="35">
        <v>5588</v>
      </c>
      <c r="G8" s="35">
        <v>4689</v>
      </c>
      <c r="H8" s="35">
        <v>3612</v>
      </c>
      <c r="I8" s="35">
        <v>4330</v>
      </c>
      <c r="J8" s="35">
        <v>4935</v>
      </c>
      <c r="K8" s="37">
        <v>50213</v>
      </c>
      <c r="L8" s="5"/>
      <c r="AB8" s="3"/>
      <c r="AE8" s="3"/>
    </row>
    <row r="9" spans="2:32" x14ac:dyDescent="0.25">
      <c r="B9" s="39" t="s">
        <v>12</v>
      </c>
      <c r="C9" s="36">
        <v>16231</v>
      </c>
      <c r="D9" s="36">
        <v>9801</v>
      </c>
      <c r="E9" s="36">
        <v>20540</v>
      </c>
      <c r="F9" s="36">
        <v>10532</v>
      </c>
      <c r="G9" s="36">
        <v>9823</v>
      </c>
      <c r="H9" s="36">
        <v>8186</v>
      </c>
      <c r="I9" s="36">
        <v>8918</v>
      </c>
      <c r="J9" s="36">
        <v>9878</v>
      </c>
      <c r="K9" s="40">
        <v>93909</v>
      </c>
      <c r="L9" s="5"/>
      <c r="AB9" s="3"/>
      <c r="AE9" s="3"/>
    </row>
    <row r="10" spans="2:32" x14ac:dyDescent="0.25">
      <c r="B10" s="42" t="s">
        <v>13</v>
      </c>
      <c r="C10" s="36">
        <v>83252</v>
      </c>
      <c r="D10" s="36">
        <v>41397</v>
      </c>
      <c r="E10" s="36">
        <v>103298</v>
      </c>
      <c r="F10" s="36">
        <v>51750</v>
      </c>
      <c r="G10" s="36">
        <v>40039</v>
      </c>
      <c r="H10" s="36">
        <v>31622</v>
      </c>
      <c r="I10" s="36">
        <v>35589</v>
      </c>
      <c r="J10" s="36">
        <v>42880</v>
      </c>
      <c r="K10" s="40">
        <v>429827</v>
      </c>
      <c r="L10" s="5"/>
      <c r="N10" s="5"/>
      <c r="AB10" s="3"/>
      <c r="AE10" s="3"/>
    </row>
    <row r="11" spans="2:32" ht="15.75" customHeight="1" x14ac:dyDescent="0.25">
      <c r="B11" s="41" t="s">
        <v>14</v>
      </c>
      <c r="C11" s="35">
        <v>4930</v>
      </c>
      <c r="D11" s="35">
        <v>3524</v>
      </c>
      <c r="E11" s="35">
        <v>10491</v>
      </c>
      <c r="F11" s="35">
        <v>4817</v>
      </c>
      <c r="G11" s="35">
        <v>5384</v>
      </c>
      <c r="H11" s="35">
        <v>3344</v>
      </c>
      <c r="I11" s="35">
        <v>4578</v>
      </c>
      <c r="J11" s="35">
        <v>5177</v>
      </c>
      <c r="K11" s="37">
        <v>42245</v>
      </c>
      <c r="L11" s="5"/>
      <c r="M11" s="5"/>
      <c r="AF11" s="6"/>
    </row>
    <row r="12" spans="2:32" x14ac:dyDescent="0.25">
      <c r="B12" s="43" t="s">
        <v>15</v>
      </c>
      <c r="C12" s="37">
        <v>90</v>
      </c>
      <c r="D12" s="35">
        <v>57</v>
      </c>
      <c r="E12" s="37">
        <v>82</v>
      </c>
      <c r="F12" s="37">
        <v>94</v>
      </c>
      <c r="G12" s="37">
        <v>108</v>
      </c>
      <c r="H12" s="37">
        <v>87</v>
      </c>
      <c r="I12" s="37">
        <v>77</v>
      </c>
      <c r="J12" s="37">
        <v>76</v>
      </c>
      <c r="K12" s="37">
        <v>671</v>
      </c>
      <c r="L12" s="5"/>
      <c r="AF12" s="6"/>
    </row>
    <row r="13" spans="2:32" ht="24.75" x14ac:dyDescent="0.25">
      <c r="B13" s="48" t="s">
        <v>16</v>
      </c>
      <c r="C13" s="38">
        <v>138512</v>
      </c>
      <c r="D13" s="38">
        <v>80362</v>
      </c>
      <c r="E13" s="38">
        <v>232250</v>
      </c>
      <c r="F13" s="38">
        <v>106819</v>
      </c>
      <c r="G13" s="38">
        <v>89530</v>
      </c>
      <c r="H13" s="38">
        <v>66290</v>
      </c>
      <c r="I13" s="38">
        <v>79029</v>
      </c>
      <c r="J13" s="38">
        <v>97606</v>
      </c>
      <c r="K13" s="38">
        <v>890398</v>
      </c>
      <c r="M13" s="5"/>
      <c r="AF13" s="6"/>
    </row>
    <row r="14" spans="2:32" ht="36.75" x14ac:dyDescent="0.25">
      <c r="B14" s="46" t="s">
        <v>58</v>
      </c>
      <c r="C14" s="47">
        <v>3.6048160342217202E-2</v>
      </c>
      <c r="D14" s="47">
        <v>1.3762703563119874</v>
      </c>
      <c r="E14" s="47">
        <v>1.6072552722694367</v>
      </c>
      <c r="F14" s="47">
        <v>1.2839080909695855</v>
      </c>
      <c r="G14" s="47">
        <v>2.0075921632569873</v>
      </c>
      <c r="H14" s="47">
        <v>2.6022063595068139</v>
      </c>
      <c r="I14" s="47">
        <v>1.7439034849481116</v>
      </c>
      <c r="J14" s="47">
        <v>1.4743119483162552</v>
      </c>
      <c r="K14" s="47">
        <v>1.3451318252766893</v>
      </c>
      <c r="AF14" s="6"/>
    </row>
    <row r="15" spans="2:32" x14ac:dyDescent="0.25">
      <c r="B15" s="1" t="s">
        <v>24</v>
      </c>
      <c r="C15" s="1"/>
      <c r="D15" s="1"/>
      <c r="E15" s="1"/>
      <c r="F15" s="4"/>
      <c r="G15" s="4"/>
      <c r="H15" s="4"/>
      <c r="I15" s="4"/>
      <c r="J15" s="4"/>
      <c r="K15" s="4"/>
    </row>
    <row r="16" spans="2:32" x14ac:dyDescent="0.25">
      <c r="B16" s="7" t="s">
        <v>17</v>
      </c>
      <c r="C16" s="8"/>
      <c r="D16" s="8"/>
      <c r="E16" s="8"/>
      <c r="F16" s="8"/>
      <c r="G16" s="8"/>
      <c r="H16" s="8"/>
      <c r="I16" s="8"/>
      <c r="J16" s="8"/>
      <c r="K16" s="8"/>
    </row>
    <row r="17" spans="2:2" x14ac:dyDescent="0.25">
      <c r="B17" s="52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5"/>
  <sheetViews>
    <sheetView showGridLines="0" workbookViewId="0"/>
  </sheetViews>
  <sheetFormatPr baseColWidth="10" defaultRowHeight="15" x14ac:dyDescent="0.25"/>
  <cols>
    <col min="1" max="1" width="34.85546875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2" spans="2:2" x14ac:dyDescent="0.25">
      <c r="B2" s="7" t="s">
        <v>26</v>
      </c>
    </row>
    <row r="28" spans="2:2" x14ac:dyDescent="0.25">
      <c r="B28" s="7" t="s">
        <v>22</v>
      </c>
    </row>
    <row r="29" spans="2:2" x14ac:dyDescent="0.25">
      <c r="B29" s="7" t="s">
        <v>27</v>
      </c>
    </row>
    <row r="30" spans="2:2" x14ac:dyDescent="0.25">
      <c r="B30" s="7" t="s">
        <v>28</v>
      </c>
    </row>
    <row r="34" spans="1:28" s="3" customFormat="1" x14ac:dyDescent="0.25">
      <c r="A34" s="55"/>
      <c r="B34" s="61">
        <v>39965</v>
      </c>
      <c r="C34" s="56">
        <v>40057</v>
      </c>
      <c r="D34" s="56">
        <v>40148</v>
      </c>
      <c r="E34" s="56">
        <v>40238</v>
      </c>
      <c r="F34" s="56">
        <v>40330</v>
      </c>
      <c r="G34" s="56">
        <v>40422</v>
      </c>
      <c r="H34" s="56">
        <v>40513</v>
      </c>
      <c r="I34" s="56">
        <v>40603</v>
      </c>
      <c r="J34" s="56">
        <v>40695</v>
      </c>
      <c r="K34" s="56">
        <v>40787</v>
      </c>
      <c r="L34" s="56">
        <v>40878</v>
      </c>
      <c r="M34" s="56">
        <v>40969</v>
      </c>
      <c r="N34" s="57">
        <v>41061</v>
      </c>
      <c r="O34" s="57">
        <v>41153</v>
      </c>
      <c r="P34" s="57">
        <v>41244</v>
      </c>
      <c r="Q34" s="57">
        <v>41364</v>
      </c>
      <c r="R34" s="58">
        <v>41455</v>
      </c>
      <c r="S34" s="58">
        <v>41547</v>
      </c>
      <c r="T34" s="58">
        <v>41639</v>
      </c>
      <c r="U34" s="58">
        <v>41728</v>
      </c>
      <c r="V34" s="58">
        <v>41820</v>
      </c>
      <c r="W34" s="58">
        <v>41912</v>
      </c>
      <c r="X34" s="58">
        <v>42004</v>
      </c>
      <c r="Y34" s="58">
        <v>42094</v>
      </c>
      <c r="Z34" s="58">
        <v>42183</v>
      </c>
      <c r="AA34" s="58">
        <v>42275</v>
      </c>
      <c r="AB34" s="58">
        <v>42369</v>
      </c>
    </row>
    <row r="35" spans="1:28" s="3" customFormat="1" x14ac:dyDescent="0.25">
      <c r="A35" s="59" t="s">
        <v>12</v>
      </c>
      <c r="B35" s="62">
        <v>41612</v>
      </c>
      <c r="C35" s="60">
        <v>56210</v>
      </c>
      <c r="D35" s="60">
        <v>62341</v>
      </c>
      <c r="E35" s="60">
        <v>65287</v>
      </c>
      <c r="F35" s="60">
        <v>68676</v>
      </c>
      <c r="G35" s="60">
        <v>67661</v>
      </c>
      <c r="H35" s="60">
        <v>68256</v>
      </c>
      <c r="I35" s="60">
        <v>70345</v>
      </c>
      <c r="J35" s="60">
        <v>71929</v>
      </c>
      <c r="K35" s="60">
        <v>69695</v>
      </c>
      <c r="L35" s="60">
        <v>69099</v>
      </c>
      <c r="M35" s="60">
        <v>71239</v>
      </c>
      <c r="N35" s="60">
        <v>73533</v>
      </c>
      <c r="O35" s="60">
        <v>72189</v>
      </c>
      <c r="P35" s="60">
        <v>71543</v>
      </c>
      <c r="Q35" s="60">
        <v>73658</v>
      </c>
      <c r="R35" s="60">
        <v>76424</v>
      </c>
      <c r="S35" s="60">
        <v>74822</v>
      </c>
      <c r="T35" s="60">
        <v>76101</v>
      </c>
      <c r="U35" s="60">
        <v>77104</v>
      </c>
      <c r="V35" s="60">
        <v>81313</v>
      </c>
      <c r="W35" s="60">
        <v>81277</v>
      </c>
      <c r="X35" s="60">
        <v>83834</v>
      </c>
      <c r="Y35" s="60">
        <v>86420</v>
      </c>
      <c r="Z35" s="60">
        <v>90190</v>
      </c>
      <c r="AA35" s="60">
        <v>91280</v>
      </c>
      <c r="AB35" s="60">
        <v>93909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showGridLines="0" zoomScaleNormal="100" workbookViewId="0"/>
  </sheetViews>
  <sheetFormatPr baseColWidth="10" defaultRowHeight="15" x14ac:dyDescent="0.25"/>
  <cols>
    <col min="1" max="1" width="24" customWidth="1"/>
    <col min="2" max="2" width="11.42578125" bestFit="1" customWidth="1"/>
    <col min="3" max="3" width="10.140625" customWidth="1"/>
    <col min="4" max="5" width="11.42578125" bestFit="1" customWidth="1"/>
    <col min="6" max="6" width="13" bestFit="1" customWidth="1"/>
    <col min="7" max="7" width="11.140625" bestFit="1" customWidth="1"/>
    <col min="8" max="20" width="13" bestFit="1" customWidth="1"/>
    <col min="21" max="25" width="11.42578125" bestFit="1" customWidth="1"/>
    <col min="26" max="26" width="12.85546875" bestFit="1" customWidth="1"/>
    <col min="27" max="27" width="11.42578125" customWidth="1"/>
  </cols>
  <sheetData>
    <row r="1" spans="1:44" x14ac:dyDescent="0.25">
      <c r="A1" s="65"/>
      <c r="B1" s="68"/>
      <c r="C1" s="68"/>
      <c r="D1" s="68"/>
      <c r="E1" s="68"/>
      <c r="F1" s="68"/>
      <c r="G1" s="68"/>
      <c r="H1" s="68"/>
      <c r="I1" s="68"/>
      <c r="J1" s="68"/>
      <c r="K1" s="69"/>
      <c r="L1" s="69"/>
      <c r="M1" s="69"/>
      <c r="N1" s="69"/>
      <c r="O1" s="69"/>
      <c r="P1" s="69"/>
      <c r="Q1" s="69"/>
      <c r="R1" s="69"/>
      <c r="S1" s="69"/>
      <c r="T1" s="71"/>
      <c r="U1" s="69"/>
      <c r="V1" s="70"/>
      <c r="W1" s="70"/>
      <c r="X1" s="70"/>
      <c r="Y1" s="70"/>
    </row>
    <row r="2" spans="1:44" x14ac:dyDescent="0.25">
      <c r="B2" s="1" t="s">
        <v>31</v>
      </c>
      <c r="AM2" s="34"/>
      <c r="AN2" s="34"/>
      <c r="AO2" s="34"/>
      <c r="AP2" s="34"/>
      <c r="AQ2" s="72"/>
      <c r="AR2" s="73"/>
    </row>
    <row r="4" spans="1:44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AR4" s="85"/>
    </row>
    <row r="5" spans="1:44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O5" s="77"/>
      <c r="P5" s="88"/>
      <c r="AR5" s="85"/>
    </row>
    <row r="6" spans="1:44" x14ac:dyDescent="0.25">
      <c r="O6" s="77"/>
      <c r="P6" s="88"/>
      <c r="AR6" s="85"/>
    </row>
    <row r="7" spans="1:44" x14ac:dyDescent="0.25">
      <c r="O7" s="77"/>
      <c r="P7" s="88"/>
      <c r="AR7" s="85"/>
    </row>
    <row r="8" spans="1:44" x14ac:dyDescent="0.25">
      <c r="O8" s="77"/>
      <c r="P8" s="88"/>
      <c r="AR8" s="85"/>
    </row>
    <row r="9" spans="1:44" x14ac:dyDescent="0.25">
      <c r="O9" s="77"/>
      <c r="P9" s="88"/>
      <c r="AR9" s="85"/>
    </row>
    <row r="10" spans="1:44" x14ac:dyDescent="0.25">
      <c r="O10" s="77"/>
      <c r="P10" s="88"/>
      <c r="AR10" s="85"/>
    </row>
    <row r="11" spans="1:44" x14ac:dyDescent="0.25">
      <c r="O11" s="77"/>
      <c r="P11" s="88"/>
      <c r="AR11" s="85"/>
    </row>
    <row r="12" spans="1:44" x14ac:dyDescent="0.25">
      <c r="O12" s="77"/>
      <c r="P12" s="88"/>
    </row>
    <row r="13" spans="1:44" x14ac:dyDescent="0.25">
      <c r="O13" s="77"/>
      <c r="P13" s="86"/>
    </row>
    <row r="14" spans="1:44" x14ac:dyDescent="0.25">
      <c r="O14" s="77"/>
      <c r="P14" s="86"/>
    </row>
    <row r="15" spans="1:44" x14ac:dyDescent="0.25">
      <c r="O15" s="77"/>
      <c r="P15" s="86"/>
    </row>
    <row r="16" spans="1:44" x14ac:dyDescent="0.25">
      <c r="O16" s="77"/>
      <c r="P16" s="86"/>
    </row>
    <row r="17" spans="15:16" x14ac:dyDescent="0.25">
      <c r="O17" s="77"/>
      <c r="P17" s="86"/>
    </row>
    <row r="18" spans="15:16" x14ac:dyDescent="0.25">
      <c r="O18" s="77"/>
      <c r="P18" s="86"/>
    </row>
    <row r="19" spans="15:16" x14ac:dyDescent="0.25">
      <c r="O19" s="77"/>
      <c r="P19" s="86"/>
    </row>
    <row r="20" spans="15:16" x14ac:dyDescent="0.25">
      <c r="O20" s="77"/>
      <c r="P20" s="86"/>
    </row>
    <row r="21" spans="15:16" x14ac:dyDescent="0.25">
      <c r="O21" s="77"/>
      <c r="P21" s="86"/>
    </row>
    <row r="22" spans="15:16" x14ac:dyDescent="0.25">
      <c r="O22" s="77"/>
      <c r="P22" s="86"/>
    </row>
    <row r="23" spans="15:16" x14ac:dyDescent="0.25">
      <c r="O23" s="77"/>
      <c r="P23" s="86"/>
    </row>
    <row r="24" spans="15:16" x14ac:dyDescent="0.25">
      <c r="O24" s="77"/>
      <c r="P24" s="86"/>
    </row>
    <row r="25" spans="15:16" x14ac:dyDescent="0.25">
      <c r="O25" s="77"/>
      <c r="P25" s="86"/>
    </row>
    <row r="26" spans="15:16" x14ac:dyDescent="0.25">
      <c r="O26" s="77"/>
      <c r="P26" s="86"/>
    </row>
    <row r="27" spans="15:16" x14ac:dyDescent="0.25">
      <c r="O27" s="77"/>
      <c r="P27" s="86"/>
    </row>
    <row r="28" spans="15:16" x14ac:dyDescent="0.25">
      <c r="O28" s="77"/>
      <c r="P28" s="86"/>
    </row>
    <row r="29" spans="15:16" x14ac:dyDescent="0.25">
      <c r="O29" s="77"/>
      <c r="P29" s="86"/>
    </row>
    <row r="30" spans="15:16" x14ac:dyDescent="0.25">
      <c r="O30" s="77"/>
      <c r="P30" s="86"/>
    </row>
    <row r="31" spans="15:16" x14ac:dyDescent="0.25">
      <c r="O31" s="77"/>
      <c r="P31" s="86"/>
    </row>
    <row r="32" spans="15:16" x14ac:dyDescent="0.25">
      <c r="O32" s="77"/>
      <c r="P32" s="86"/>
    </row>
    <row r="33" spans="1:38" x14ac:dyDescent="0.25">
      <c r="A33" s="52"/>
      <c r="B33" s="7" t="s">
        <v>32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O33" s="77"/>
      <c r="P33" s="86"/>
    </row>
    <row r="34" spans="1:38" x14ac:dyDescent="0.25">
      <c r="A34" s="52"/>
      <c r="B34" s="7" t="s">
        <v>27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O34" s="77"/>
      <c r="P34" s="86"/>
    </row>
    <row r="35" spans="1:38" x14ac:dyDescent="0.25">
      <c r="A35" s="52"/>
      <c r="B35" s="7" t="s">
        <v>33</v>
      </c>
      <c r="O35" s="77"/>
      <c r="P35" s="86"/>
    </row>
    <row r="36" spans="1:38" x14ac:dyDescent="0.25">
      <c r="B36" s="7" t="s">
        <v>34</v>
      </c>
      <c r="O36" s="77"/>
      <c r="P36" s="86"/>
    </row>
    <row r="38" spans="1:38" ht="15.75" thickBot="1" x14ac:dyDescent="0.3"/>
    <row r="39" spans="1:38" ht="15.75" thickBot="1" x14ac:dyDescent="0.3">
      <c r="B39" s="63">
        <v>39600</v>
      </c>
      <c r="C39" s="64">
        <v>39692</v>
      </c>
      <c r="D39" s="63">
        <v>39783</v>
      </c>
      <c r="E39" s="66">
        <v>39873</v>
      </c>
      <c r="F39" s="67">
        <v>39965</v>
      </c>
      <c r="G39" s="64">
        <v>40057</v>
      </c>
      <c r="H39" s="66">
        <v>40148</v>
      </c>
      <c r="I39" s="64">
        <v>40238</v>
      </c>
      <c r="J39" s="66">
        <v>40330</v>
      </c>
      <c r="K39" s="64">
        <v>40422</v>
      </c>
      <c r="L39" s="66">
        <v>40513</v>
      </c>
      <c r="M39" s="64">
        <v>40603</v>
      </c>
      <c r="N39" s="63">
        <v>40695</v>
      </c>
      <c r="O39" s="64">
        <v>40787</v>
      </c>
      <c r="P39" s="63">
        <v>40878</v>
      </c>
      <c r="Q39" s="66">
        <v>40969</v>
      </c>
      <c r="R39" s="67">
        <v>41061</v>
      </c>
      <c r="S39" s="64">
        <v>41153</v>
      </c>
      <c r="T39" s="64">
        <v>41244</v>
      </c>
      <c r="U39" s="67">
        <v>41334</v>
      </c>
      <c r="V39" s="67">
        <v>41426</v>
      </c>
      <c r="W39" s="67">
        <v>41518</v>
      </c>
      <c r="X39" s="67">
        <v>41609</v>
      </c>
      <c r="Y39" s="64">
        <v>41699</v>
      </c>
      <c r="Z39" s="64">
        <v>41791</v>
      </c>
      <c r="AA39" s="66">
        <v>41883</v>
      </c>
      <c r="AB39" s="64">
        <v>41974</v>
      </c>
      <c r="AC39" s="74">
        <v>42075</v>
      </c>
      <c r="AD39" s="75">
        <v>42168</v>
      </c>
      <c r="AE39" s="76">
        <v>42261</v>
      </c>
      <c r="AF39" s="75">
        <v>42353</v>
      </c>
      <c r="AG39" s="77"/>
      <c r="AH39" s="78"/>
      <c r="AL39" s="79"/>
    </row>
    <row r="40" spans="1:38" ht="51.75" x14ac:dyDescent="0.25">
      <c r="A40" s="89" t="s">
        <v>29</v>
      </c>
      <c r="B40" s="81">
        <v>618.0333333333333</v>
      </c>
      <c r="C40" s="80">
        <v>621</v>
      </c>
      <c r="D40" s="81">
        <v>645.66666666666663</v>
      </c>
      <c r="E40" s="80">
        <v>666.9666666666667</v>
      </c>
      <c r="F40" s="81">
        <v>702.6</v>
      </c>
      <c r="G40" s="80">
        <v>731.43333333333339</v>
      </c>
      <c r="H40" s="81">
        <v>763.43333333333339</v>
      </c>
      <c r="I40" s="80">
        <v>772.13333333333333</v>
      </c>
      <c r="J40" s="81">
        <v>784.86666666666667</v>
      </c>
      <c r="K40" s="80">
        <v>792.23333333333323</v>
      </c>
      <c r="L40" s="81">
        <v>805.80000000000007</v>
      </c>
      <c r="M40" s="80">
        <v>802.56666666666661</v>
      </c>
      <c r="N40" s="81">
        <v>807.4666666666667</v>
      </c>
      <c r="O40" s="80">
        <v>814.69999999999993</v>
      </c>
      <c r="P40" s="81">
        <v>832.86666666666667</v>
      </c>
      <c r="Q40" s="80">
        <v>837.19999999999993</v>
      </c>
      <c r="R40" s="81">
        <v>850.73333333333323</v>
      </c>
      <c r="S40" s="80">
        <v>866.13333333333333</v>
      </c>
      <c r="T40" s="80">
        <v>894.20000000000016</v>
      </c>
      <c r="U40" s="80">
        <v>902.93333333333339</v>
      </c>
      <c r="V40" s="80">
        <v>918.73333333333323</v>
      </c>
      <c r="W40" s="80">
        <v>932.33333333333337</v>
      </c>
      <c r="X40" s="80">
        <v>957.26666666666677</v>
      </c>
      <c r="Y40" s="80">
        <v>965.30000000000007</v>
      </c>
      <c r="Z40" s="80">
        <v>980.86666666666679</v>
      </c>
      <c r="AA40" s="80">
        <v>996</v>
      </c>
      <c r="AB40" s="80">
        <v>1018.2666666666668</v>
      </c>
      <c r="AC40" s="80">
        <v>1024.7</v>
      </c>
      <c r="AD40" s="80">
        <v>1036.8999999999999</v>
      </c>
      <c r="AE40" s="80">
        <v>1049.6333333333332</v>
      </c>
      <c r="AF40" s="80"/>
      <c r="AG40" s="81"/>
      <c r="AH40" s="34"/>
      <c r="AI40" s="34"/>
      <c r="AJ40" s="34"/>
      <c r="AK40" s="34"/>
      <c r="AL40" s="79"/>
    </row>
    <row r="41" spans="1:38" ht="26.25" x14ac:dyDescent="0.25">
      <c r="A41" s="90" t="s">
        <v>30</v>
      </c>
      <c r="B41" s="83"/>
      <c r="C41" s="82">
        <v>233539</v>
      </c>
      <c r="D41" s="83">
        <v>233436.66666666666</v>
      </c>
      <c r="E41" s="82">
        <v>235731.33333333334</v>
      </c>
      <c r="F41" s="83">
        <v>241888.33333333334</v>
      </c>
      <c r="G41" s="82">
        <v>249321</v>
      </c>
      <c r="H41" s="83">
        <v>256422.33333333334</v>
      </c>
      <c r="I41" s="82">
        <v>260320</v>
      </c>
      <c r="J41" s="83">
        <v>262157.33333333331</v>
      </c>
      <c r="K41" s="82">
        <v>264829.66666666669</v>
      </c>
      <c r="L41" s="83">
        <v>267616.33333333331</v>
      </c>
      <c r="M41" s="82">
        <v>270499.33333333331</v>
      </c>
      <c r="N41" s="83">
        <v>271880.33333333331</v>
      </c>
      <c r="O41" s="82">
        <v>273441.33333333331</v>
      </c>
      <c r="P41" s="83">
        <v>275172.66666666669</v>
      </c>
      <c r="Q41" s="82">
        <v>277374.66666666669</v>
      </c>
      <c r="R41" s="83">
        <v>280171</v>
      </c>
      <c r="S41" s="82">
        <v>284663.66666666669</v>
      </c>
      <c r="T41" s="82">
        <v>289558</v>
      </c>
      <c r="U41" s="82">
        <v>295243.66666666669</v>
      </c>
      <c r="V41" s="84">
        <v>300239</v>
      </c>
      <c r="W41" s="82">
        <v>306369</v>
      </c>
      <c r="X41" s="82">
        <v>308921.66666666669</v>
      </c>
      <c r="Y41" s="82">
        <v>312418.33333333331</v>
      </c>
      <c r="Z41" s="82">
        <v>315426.33333333331</v>
      </c>
      <c r="AA41" s="82">
        <v>321906.66666666669</v>
      </c>
      <c r="AB41" s="82">
        <v>324801</v>
      </c>
      <c r="AC41" s="82">
        <v>326988.66666666669</v>
      </c>
      <c r="AD41" s="82">
        <v>328536.33333333331</v>
      </c>
      <c r="AE41" s="82">
        <v>332201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25.855468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9" x14ac:dyDescent="0.25">
      <c r="A1" s="1"/>
    </row>
    <row r="2" spans="1:19" x14ac:dyDescent="0.25">
      <c r="B2" s="7" t="s">
        <v>35</v>
      </c>
    </row>
    <row r="8" spans="1:19" x14ac:dyDescent="0.25">
      <c r="A8" s="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x14ac:dyDescent="0.25">
      <c r="N9" s="33"/>
    </row>
    <row r="28" spans="1:2" x14ac:dyDescent="0.25">
      <c r="B28" s="7" t="s">
        <v>22</v>
      </c>
    </row>
    <row r="29" spans="1:2" x14ac:dyDescent="0.25">
      <c r="B29" s="7" t="s">
        <v>36</v>
      </c>
    </row>
    <row r="32" spans="1:2" ht="15.75" thickBot="1" x14ac:dyDescent="0.3">
      <c r="A32" s="7" t="s">
        <v>18</v>
      </c>
    </row>
    <row r="33" spans="1:26" ht="15.75" thickBot="1" x14ac:dyDescent="0.3">
      <c r="A33" s="10"/>
      <c r="B33" s="11">
        <v>40422</v>
      </c>
      <c r="C33" s="11">
        <v>40513</v>
      </c>
      <c r="D33" s="11">
        <v>40603</v>
      </c>
      <c r="E33" s="11">
        <v>40695</v>
      </c>
      <c r="F33" s="11">
        <v>40787</v>
      </c>
      <c r="G33" s="11">
        <v>40878</v>
      </c>
      <c r="H33" s="11">
        <v>40969</v>
      </c>
      <c r="I33" s="11">
        <v>41061</v>
      </c>
      <c r="J33" s="11">
        <v>41153</v>
      </c>
      <c r="K33" s="11">
        <v>41274</v>
      </c>
      <c r="L33" s="11">
        <v>41364</v>
      </c>
      <c r="M33" s="11">
        <v>41455</v>
      </c>
      <c r="N33" s="11">
        <v>41547</v>
      </c>
      <c r="O33" s="11">
        <v>41639</v>
      </c>
      <c r="P33" s="11">
        <v>41729</v>
      </c>
      <c r="Q33" s="11">
        <v>41820</v>
      </c>
      <c r="R33" s="11">
        <v>41912</v>
      </c>
      <c r="S33" s="11">
        <v>42004</v>
      </c>
      <c r="T33" s="11">
        <v>42094</v>
      </c>
      <c r="U33" s="11">
        <v>42183</v>
      </c>
      <c r="V33" s="12">
        <v>42275</v>
      </c>
      <c r="W33" s="12">
        <v>42369</v>
      </c>
    </row>
    <row r="34" spans="1:26" x14ac:dyDescent="0.25">
      <c r="A34" s="13" t="s">
        <v>19</v>
      </c>
      <c r="B34" s="14">
        <v>209</v>
      </c>
      <c r="C34" s="14">
        <v>677</v>
      </c>
      <c r="D34" s="14">
        <v>925</v>
      </c>
      <c r="E34" s="14">
        <v>951</v>
      </c>
      <c r="F34" s="14">
        <v>894</v>
      </c>
      <c r="G34" s="14">
        <v>854</v>
      </c>
      <c r="H34" s="14">
        <v>829</v>
      </c>
      <c r="I34" s="14">
        <v>787</v>
      </c>
      <c r="J34" s="14">
        <v>756</v>
      </c>
      <c r="K34" s="14">
        <v>750</v>
      </c>
      <c r="L34" s="14">
        <v>765</v>
      </c>
      <c r="M34" s="15">
        <v>740</v>
      </c>
      <c r="N34" s="15">
        <v>670</v>
      </c>
      <c r="O34" s="15">
        <v>689</v>
      </c>
      <c r="P34" s="15">
        <v>685</v>
      </c>
      <c r="Q34" s="15">
        <v>682</v>
      </c>
      <c r="R34" s="15">
        <v>641</v>
      </c>
      <c r="S34" s="15">
        <v>630</v>
      </c>
      <c r="T34" s="15">
        <v>666</v>
      </c>
      <c r="U34" s="15">
        <v>672</v>
      </c>
      <c r="V34" s="15">
        <v>669</v>
      </c>
      <c r="W34" s="16">
        <v>671</v>
      </c>
      <c r="X34" s="91"/>
      <c r="Y34" s="85"/>
      <c r="Z34" s="91"/>
    </row>
    <row r="35" spans="1:26" x14ac:dyDescent="0.25">
      <c r="A35" s="13" t="s">
        <v>20</v>
      </c>
      <c r="B35" s="17">
        <v>80</v>
      </c>
      <c r="C35" s="17">
        <v>257</v>
      </c>
      <c r="D35" s="17">
        <v>334</v>
      </c>
      <c r="E35" s="17">
        <v>331</v>
      </c>
      <c r="F35" s="17">
        <v>338</v>
      </c>
      <c r="G35" s="17">
        <v>340</v>
      </c>
      <c r="H35" s="17">
        <v>348</v>
      </c>
      <c r="I35" s="17">
        <v>335</v>
      </c>
      <c r="J35" s="17">
        <v>340</v>
      </c>
      <c r="K35" s="18">
        <v>370</v>
      </c>
      <c r="L35" s="17">
        <v>355</v>
      </c>
      <c r="M35" s="19">
        <v>312</v>
      </c>
      <c r="N35" s="20">
        <v>301</v>
      </c>
      <c r="O35" s="21">
        <v>339</v>
      </c>
      <c r="P35" s="21">
        <v>330</v>
      </c>
      <c r="Q35" s="21">
        <v>319</v>
      </c>
      <c r="R35" s="21">
        <v>294</v>
      </c>
      <c r="S35" s="21">
        <v>290</v>
      </c>
      <c r="T35" s="21">
        <v>280</v>
      </c>
      <c r="U35" s="21">
        <v>273</v>
      </c>
      <c r="V35" s="21">
        <v>282</v>
      </c>
      <c r="W35" s="22">
        <v>296</v>
      </c>
      <c r="X35" s="91"/>
      <c r="Y35" s="85"/>
      <c r="Z35" s="91"/>
    </row>
    <row r="36" spans="1:26" ht="15.75" thickBot="1" x14ac:dyDescent="0.3">
      <c r="A36" s="23" t="s">
        <v>21</v>
      </c>
      <c r="B36" s="24">
        <v>129</v>
      </c>
      <c r="C36" s="24">
        <v>420</v>
      </c>
      <c r="D36" s="24">
        <v>591</v>
      </c>
      <c r="E36" s="24">
        <v>620</v>
      </c>
      <c r="F36" s="25">
        <v>556</v>
      </c>
      <c r="G36" s="25">
        <v>514</v>
      </c>
      <c r="H36" s="25">
        <v>481</v>
      </c>
      <c r="I36" s="25">
        <v>452</v>
      </c>
      <c r="J36" s="25">
        <v>416</v>
      </c>
      <c r="K36" s="26">
        <v>380</v>
      </c>
      <c r="L36" s="25">
        <v>410</v>
      </c>
      <c r="M36" s="27">
        <v>428</v>
      </c>
      <c r="N36" s="28">
        <v>369</v>
      </c>
      <c r="O36" s="29">
        <v>350</v>
      </c>
      <c r="P36" s="30">
        <v>355</v>
      </c>
      <c r="Q36" s="30">
        <v>363</v>
      </c>
      <c r="R36" s="30">
        <v>347</v>
      </c>
      <c r="S36" s="30">
        <v>340</v>
      </c>
      <c r="T36" s="30">
        <v>386</v>
      </c>
      <c r="U36" s="30">
        <v>399</v>
      </c>
      <c r="V36" s="30">
        <v>387</v>
      </c>
      <c r="W36" s="31">
        <v>375</v>
      </c>
      <c r="X36" s="91"/>
      <c r="Y36" s="85"/>
      <c r="Z36" s="91"/>
    </row>
    <row r="37" spans="1:26" x14ac:dyDescent="0.25">
      <c r="A37" s="1" t="s">
        <v>24</v>
      </c>
      <c r="K37" s="32"/>
      <c r="L37" s="32"/>
      <c r="M37" s="32"/>
      <c r="N37" s="3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8"/>
  <sheetViews>
    <sheetView showGridLines="0" workbookViewId="0"/>
  </sheetViews>
  <sheetFormatPr baseColWidth="10" defaultRowHeight="15" x14ac:dyDescent="0.25"/>
  <cols>
    <col min="1" max="1" width="15.7109375" customWidth="1"/>
    <col min="2" max="2" width="16.85546875" customWidth="1"/>
    <col min="3" max="3" width="16.7109375" customWidth="1"/>
    <col min="4" max="4" width="11.7109375" customWidth="1"/>
    <col min="5" max="6" width="11.85546875" customWidth="1"/>
  </cols>
  <sheetData>
    <row r="2" spans="1:22" x14ac:dyDescent="0.25">
      <c r="B2" s="7" t="s">
        <v>46</v>
      </c>
      <c r="E2" s="94"/>
      <c r="G2" s="92"/>
      <c r="H2" s="93"/>
      <c r="I2" s="93"/>
    </row>
    <row r="3" spans="1:22" ht="15.75" customHeight="1" x14ac:dyDescent="0.25">
      <c r="E3" s="96"/>
      <c r="G3" s="97"/>
      <c r="H3" s="97"/>
      <c r="I3" s="98"/>
    </row>
    <row r="4" spans="1:22" ht="84" x14ac:dyDescent="0.25">
      <c r="B4" s="114"/>
      <c r="C4" s="115" t="s">
        <v>37</v>
      </c>
      <c r="D4" s="116" t="s">
        <v>38</v>
      </c>
      <c r="E4" s="116" t="s">
        <v>39</v>
      </c>
      <c r="G4" s="97"/>
      <c r="H4" s="97"/>
      <c r="I4" s="98"/>
    </row>
    <row r="5" spans="1:22" x14ac:dyDescent="0.25">
      <c r="B5" s="95" t="s">
        <v>0</v>
      </c>
      <c r="C5" s="102">
        <v>67014</v>
      </c>
      <c r="D5" s="102">
        <v>53008</v>
      </c>
      <c r="E5" s="103">
        <f t="shared" ref="E5:E13" si="0">(D5/C5)*100</f>
        <v>79.099889575312616</v>
      </c>
      <c r="G5" s="97"/>
      <c r="H5" s="97"/>
      <c r="I5" s="98"/>
    </row>
    <row r="6" spans="1:22" x14ac:dyDescent="0.25">
      <c r="B6" s="95" t="s">
        <v>1</v>
      </c>
      <c r="C6" s="102">
        <v>31592</v>
      </c>
      <c r="D6" s="102">
        <v>22782</v>
      </c>
      <c r="E6" s="103">
        <f t="shared" si="0"/>
        <v>72.11319321347176</v>
      </c>
      <c r="G6" s="97"/>
      <c r="H6" s="97"/>
      <c r="I6" s="98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x14ac:dyDescent="0.25">
      <c r="B7" s="95" t="s">
        <v>2</v>
      </c>
      <c r="C7" s="102">
        <v>82753</v>
      </c>
      <c r="D7" s="102">
        <v>54427</v>
      </c>
      <c r="E7" s="103">
        <f t="shared" si="0"/>
        <v>65.770425241380977</v>
      </c>
      <c r="G7" s="97"/>
      <c r="H7" s="97"/>
      <c r="I7" s="9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</row>
    <row r="8" spans="1:22" x14ac:dyDescent="0.25">
      <c r="B8" s="95" t="s">
        <v>3</v>
      </c>
      <c r="C8" s="102">
        <v>41217</v>
      </c>
      <c r="D8" s="102">
        <v>28860</v>
      </c>
      <c r="E8" s="103">
        <f t="shared" si="0"/>
        <v>70.019652085304614</v>
      </c>
      <c r="G8" s="97"/>
      <c r="H8" s="97"/>
      <c r="I8" s="98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</row>
    <row r="9" spans="1:22" x14ac:dyDescent="0.25">
      <c r="B9" s="95" t="s">
        <v>4</v>
      </c>
      <c r="C9" s="102">
        <v>30215</v>
      </c>
      <c r="D9" s="102">
        <v>19193</v>
      </c>
      <c r="E9" s="103">
        <f t="shared" si="0"/>
        <v>63.521429753433722</v>
      </c>
      <c r="G9" s="97"/>
      <c r="H9" s="97"/>
      <c r="I9" s="98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spans="1:22" ht="15" customHeight="1" x14ac:dyDescent="0.25">
      <c r="B10" s="95" t="s">
        <v>5</v>
      </c>
      <c r="C10" s="102">
        <v>23435</v>
      </c>
      <c r="D10" s="102">
        <v>15910</v>
      </c>
      <c r="E10" s="103">
        <f t="shared" si="0"/>
        <v>67.889908256880744</v>
      </c>
      <c r="G10" s="97"/>
      <c r="H10" s="97"/>
      <c r="I10" s="98"/>
    </row>
    <row r="11" spans="1:22" ht="15.75" customHeight="1" x14ac:dyDescent="0.25">
      <c r="B11" s="95" t="s">
        <v>6</v>
      </c>
      <c r="C11" s="102">
        <v>26669</v>
      </c>
      <c r="D11" s="102">
        <v>17370</v>
      </c>
      <c r="E11" s="103">
        <f t="shared" si="0"/>
        <v>65.131800967415359</v>
      </c>
      <c r="G11" s="100"/>
      <c r="H11" s="100"/>
      <c r="I11" s="101"/>
    </row>
    <row r="12" spans="1:22" x14ac:dyDescent="0.25">
      <c r="B12" s="95" t="s">
        <v>7</v>
      </c>
      <c r="C12" s="102">
        <v>33001</v>
      </c>
      <c r="D12" s="102">
        <v>21343</v>
      </c>
      <c r="E12" s="103">
        <f t="shared" si="0"/>
        <v>64.67379776370413</v>
      </c>
    </row>
    <row r="13" spans="1:22" x14ac:dyDescent="0.25">
      <c r="A13" s="32"/>
      <c r="B13" s="104" t="s">
        <v>8</v>
      </c>
      <c r="C13" s="105">
        <v>335896</v>
      </c>
      <c r="D13" s="105">
        <v>232893</v>
      </c>
      <c r="E13" s="106">
        <f t="shared" si="0"/>
        <v>69.334853645175883</v>
      </c>
    </row>
    <row r="15" spans="1:22" x14ac:dyDescent="0.25">
      <c r="B15" s="7" t="s">
        <v>47</v>
      </c>
    </row>
    <row r="16" spans="1:22" x14ac:dyDescent="0.25">
      <c r="B16" s="7" t="s">
        <v>48</v>
      </c>
    </row>
    <row r="17" spans="2:2" x14ac:dyDescent="0.25">
      <c r="B17" s="7" t="s">
        <v>49</v>
      </c>
    </row>
    <row r="20" spans="2:2" x14ac:dyDescent="0.25">
      <c r="B20" s="7" t="s">
        <v>50</v>
      </c>
    </row>
    <row r="37" spans="2:4" x14ac:dyDescent="0.25">
      <c r="B37" s="7" t="s">
        <v>47</v>
      </c>
    </row>
    <row r="38" spans="2:4" x14ac:dyDescent="0.25">
      <c r="B38" s="7" t="s">
        <v>48</v>
      </c>
    </row>
    <row r="39" spans="2:4" x14ac:dyDescent="0.25">
      <c r="B39" s="7" t="s">
        <v>51</v>
      </c>
    </row>
    <row r="43" spans="2:4" ht="63.75" x14ac:dyDescent="0.25">
      <c r="B43" s="111"/>
      <c r="C43" s="112" t="s">
        <v>37</v>
      </c>
      <c r="D43" s="113" t="s">
        <v>40</v>
      </c>
    </row>
    <row r="44" spans="2:4" x14ac:dyDescent="0.25">
      <c r="B44" s="9" t="s">
        <v>41</v>
      </c>
      <c r="C44" s="53">
        <v>461.3</v>
      </c>
      <c r="D44" s="53">
        <v>461.3</v>
      </c>
    </row>
    <row r="45" spans="2:4" x14ac:dyDescent="0.25">
      <c r="B45" s="9" t="s">
        <v>42</v>
      </c>
      <c r="C45" s="53">
        <v>50.2</v>
      </c>
      <c r="D45" s="53">
        <v>50.2</v>
      </c>
    </row>
    <row r="46" spans="2:4" x14ac:dyDescent="0.25">
      <c r="B46" s="9" t="s">
        <v>43</v>
      </c>
      <c r="C46" s="53">
        <v>772</v>
      </c>
      <c r="D46" s="107">
        <v>569</v>
      </c>
    </row>
    <row r="47" spans="2:4" x14ac:dyDescent="0.25">
      <c r="B47" s="9" t="s">
        <v>44</v>
      </c>
      <c r="C47" s="53">
        <v>1800</v>
      </c>
      <c r="D47" s="107">
        <v>1043</v>
      </c>
    </row>
    <row r="48" spans="2:4" x14ac:dyDescent="0.25">
      <c r="B48" s="108" t="s">
        <v>45</v>
      </c>
      <c r="C48" s="109">
        <v>1068.2</v>
      </c>
      <c r="D48" s="110">
        <v>772.6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tabSelected="1" workbookViewId="0">
      <selection activeCell="F23" sqref="F23"/>
    </sheetView>
  </sheetViews>
  <sheetFormatPr baseColWidth="10" defaultRowHeight="15" x14ac:dyDescent="0.25"/>
  <cols>
    <col min="2" max="2" width="14.7109375" customWidth="1"/>
    <col min="4" max="4" width="14.5703125" customWidth="1"/>
  </cols>
  <sheetData>
    <row r="2" spans="2:5" x14ac:dyDescent="0.25">
      <c r="B2" s="7" t="s">
        <v>57</v>
      </c>
    </row>
    <row r="4" spans="2:5" ht="36" x14ac:dyDescent="0.25">
      <c r="B4" s="117" t="s">
        <v>52</v>
      </c>
      <c r="C4" s="117" t="s">
        <v>53</v>
      </c>
      <c r="D4" s="117" t="s">
        <v>54</v>
      </c>
      <c r="E4" s="117" t="s">
        <v>55</v>
      </c>
    </row>
    <row r="5" spans="2:5" x14ac:dyDescent="0.25">
      <c r="B5" s="118">
        <v>0</v>
      </c>
      <c r="C5" s="119">
        <v>524.16</v>
      </c>
      <c r="D5" s="119">
        <v>673</v>
      </c>
      <c r="E5" s="119">
        <v>786</v>
      </c>
    </row>
    <row r="6" spans="2:5" x14ac:dyDescent="0.25">
      <c r="B6" s="120">
        <v>1</v>
      </c>
      <c r="C6" s="121">
        <v>786</v>
      </c>
      <c r="D6" s="121">
        <v>897</v>
      </c>
      <c r="E6" s="121">
        <v>943</v>
      </c>
    </row>
    <row r="7" spans="2:5" x14ac:dyDescent="0.25">
      <c r="B7" s="122">
        <v>2</v>
      </c>
      <c r="C7" s="123">
        <v>943</v>
      </c>
      <c r="D7" s="123">
        <v>1121</v>
      </c>
      <c r="E7" s="123">
        <v>1100</v>
      </c>
    </row>
    <row r="8" spans="2:5" ht="24" x14ac:dyDescent="0.25">
      <c r="B8" s="122" t="s">
        <v>56</v>
      </c>
      <c r="C8" s="123">
        <v>209</v>
      </c>
      <c r="D8" s="123">
        <v>224</v>
      </c>
      <c r="E8" s="123">
        <v>209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Tableau 1</vt:lpstr>
      <vt:lpstr>Figure 1</vt:lpstr>
      <vt:lpstr>Figure 2</vt:lpstr>
      <vt:lpstr>Figure 3</vt:lpstr>
      <vt:lpstr>Tableau 2 et Figure 4</vt:lpstr>
      <vt:lpstr>Montants forfaitaires du Rsa</vt:lpstr>
    </vt:vector>
  </TitlesOfParts>
  <Company>CAF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GUERIN 941</dc:creator>
  <cp:lastModifiedBy>Daniele CHEMINEAU 941</cp:lastModifiedBy>
  <dcterms:created xsi:type="dcterms:W3CDTF">2016-01-05T11:05:00Z</dcterms:created>
  <dcterms:modified xsi:type="dcterms:W3CDTF">2016-05-17T11:20:50Z</dcterms:modified>
</cp:coreProperties>
</file>