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580" windowHeight="10365"/>
  </bookViews>
  <sheets>
    <sheet name="Tableau 1" sheetId="1" r:id="rId1"/>
    <sheet name="Figure 1" sheetId="2" r:id="rId2"/>
    <sheet name="Figure 2 " sheetId="3" r:id="rId3"/>
    <sheet name="Figure 3 " sheetId="4" r:id="rId4"/>
    <sheet name="Figure 4 " sheetId="5" r:id="rId5"/>
    <sheet name="Figure 5" sheetId="7" r:id="rId6"/>
    <sheet name="Montant forfaitaire" sheetId="6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X39" i="2" l="1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</calcChain>
</file>

<file path=xl/sharedStrings.xml><?xml version="1.0" encoding="utf-8"?>
<sst xmlns="http://schemas.openxmlformats.org/spreadsheetml/2006/main" count="54" uniqueCount="51">
  <si>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</si>
  <si>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</si>
  <si>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</si>
  <si>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</si>
  <si>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</si>
  <si>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</si>
  <si>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</si>
  <si>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</si>
  <si>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</si>
  <si>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Rsa Socle</t>
  </si>
  <si>
    <t>Socle seul</t>
  </si>
  <si>
    <t>Socle et activité</t>
  </si>
  <si>
    <t>Rsa activité seul</t>
  </si>
  <si>
    <t>Total Rsa</t>
  </si>
  <si>
    <t xml:space="preserve">   Dont Rsa majoré</t>
  </si>
  <si>
    <t xml:space="preserve">   Dont Rsa jeunes</t>
  </si>
  <si>
    <t>Lecture: Fin décembre 2012, 71 500 foyers bénéficient du Rsa activité seul en Île-de-France.</t>
  </si>
  <si>
    <t>Source: Caisses d'allocations familiales d'Île-de-France, décembre 2012.</t>
  </si>
  <si>
    <t>Lecture : Le nombre d'allocataires du Rmi ou de l'Api puis du Rsa socle passe de 273 400 à 284 700 entre septembre 2011 et septembre 2012.</t>
  </si>
  <si>
    <t>* Données brutes sur série trimestrielle.</t>
  </si>
  <si>
    <t xml:space="preserve">** Comme les séries statistiques sont trimestrielles (période de 3 mois), des moyennes mobiles d’ordre 3 ont été calculées qui permettent de ‘lisser’ les séries et de mettre en évidence des tendances à long terme. </t>
  </si>
  <si>
    <t>Taux de chômage trimestriels (%)</t>
  </si>
  <si>
    <t xml:space="preserve">Rsa total </t>
  </si>
  <si>
    <t>Rmi/Api puis Rsa socle - (axe de gauche)</t>
  </si>
  <si>
    <t>Rmi/Api puis Rsa socle - (moyenne mobile)</t>
  </si>
  <si>
    <t>Figure 3.  Répartition des familles avec enfants selon la structure familiale et le nombre d’enfants (%)</t>
  </si>
  <si>
    <t xml:space="preserve">Champ : Familles avec enfants de moins de 25 ans. </t>
  </si>
  <si>
    <t>Source : Caisses d’allocations familiales d’Île-de-France, décembre 2012.</t>
  </si>
  <si>
    <t>*Centre d'hébergement et de réinsertion sociale.</t>
  </si>
  <si>
    <t>Figure 2. Répartition des bénéficiaires selon la structure familiale par département (%)</t>
  </si>
  <si>
    <t>Figure 4. Type d'hébergement des bénéficiaires du Rsa selon la composante (%)</t>
  </si>
  <si>
    <t>Tableau 1.  Répartition des bénéficiaires du Rsa selon la composante par département</t>
  </si>
  <si>
    <t>Figure 1. Nombre de demandeurs d'emplois en fin de mois de catégories A, B, C, D, E et nombre de foyers bénéficiaires du Rmi ou de l'Api puis du Rsa socle en Île-de-France*</t>
  </si>
  <si>
    <t>Montant forfaitaire 2012</t>
  </si>
  <si>
    <t>Montants Forfaitaires</t>
  </si>
  <si>
    <t xml:space="preserve">Situation familiale </t>
  </si>
  <si>
    <t>Nombre d’enfant(s)</t>
  </si>
  <si>
    <t>Vous vivez seul(e)*</t>
  </si>
  <si>
    <t>Vous vivez en couple</t>
  </si>
  <si>
    <t>par enfant en plus</t>
  </si>
  <si>
    <t>*Ces montants peuvent être majorés, sous certaines conditions, pour les personnes seules assumant la charge d'un enfant né ou à naître.</t>
  </si>
  <si>
    <t>Lecture : Fin décembre 2012,  8,4 % des bénéficiaires du Rsa socle seul sont considérés comme « mal-logés ».</t>
  </si>
  <si>
    <t>Figure 5. Type d'hébergement des bénéficiaires du Rsa par département (%)</t>
  </si>
  <si>
    <t>Demandeurs d'emploi en fin de mois (A,B,C,D,E) - (moyenne mobilie **)</t>
  </si>
  <si>
    <t>Demandeurs d'emploi en fin de mois (A,B,C,D,E) - (axe de droite)</t>
  </si>
  <si>
    <r>
      <t>Source : Recensement de la population au 1</t>
    </r>
    <r>
      <rPr>
        <vertAlign val="superscript"/>
        <sz val="8"/>
        <color theme="1"/>
        <rFont val="Arial"/>
        <family val="2"/>
      </rPr>
      <t>er</t>
    </r>
    <r>
      <rPr>
        <sz val="8"/>
        <color theme="1"/>
        <rFont val="Arial"/>
        <family val="2"/>
      </rPr>
      <t xml:space="preserve"> janvier 2010, Insee ; Caisses d’allocations familiales d’Île-de-France, décembre 2012.</t>
    </r>
  </si>
  <si>
    <t>Sources : Caisses d’allocations familiales d’Île-de-France ; Dares et Pôle emploi.</t>
  </si>
  <si>
    <t>Lecture : Fin décembre 2012, les couples avec deux enfants représentent 30,4 % de l’ensemble des familles franciliennes et 10,1 % des familles bénéficiaires du Rsa.</t>
  </si>
  <si>
    <t>Lecture : Fin décembre 2012, dans le Val-d’Oise, 41,7 % des bénéficiaires du Rsa sont hébergés dans leur famille ou chez des amis.</t>
  </si>
  <si>
    <t>Lecture : Fin décembre 2012, dans les Hauts-de-Seine, 19,3 %  des allocataires du Rsa sont des femmes vivant seules.</t>
  </si>
  <si>
    <t>Évolution 30-09-2012/31-12-2012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</si>
</sst>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0.0"/>
    <numFmt numFmtId="167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4" xfId="0" applyFont="1" applyFill="1" applyBorder="1"/>
    <xf numFmtId="164" fontId="3" fillId="0" borderId="0" xfId="1" applyNumberFormat="1" applyFont="1" applyFill="1" applyBorder="1" applyAlignment="1">
      <alignment horizontal="center"/>
    </xf>
    <xf numFmtId="0" fontId="5" fillId="0" borderId="5" xfId="0" applyFont="1" applyFill="1" applyBorder="1"/>
    <xf numFmtId="164" fontId="6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6" fillId="0" borderId="0" xfId="0" applyFont="1" applyFill="1" applyBorder="1"/>
    <xf numFmtId="165" fontId="6" fillId="0" borderId="0" xfId="1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6" fillId="0" borderId="7" xfId="0" applyFont="1" applyFill="1" applyBorder="1"/>
    <xf numFmtId="165" fontId="6" fillId="0" borderId="7" xfId="1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wrapText="1"/>
    </xf>
    <xf numFmtId="0" fontId="10" fillId="0" borderId="0" xfId="0" applyFont="1"/>
    <xf numFmtId="17" fontId="11" fillId="0" borderId="8" xfId="0" applyNumberFormat="1" applyFont="1" applyFill="1" applyBorder="1" applyAlignment="1">
      <alignment horizontal="center"/>
    </xf>
    <xf numFmtId="17" fontId="11" fillId="0" borderId="2" xfId="0" applyNumberFormat="1" applyFont="1" applyFill="1" applyBorder="1" applyAlignment="1">
      <alignment horizontal="center"/>
    </xf>
    <xf numFmtId="17" fontId="11" fillId="0" borderId="3" xfId="0" applyNumberFormat="1" applyFont="1" applyFill="1" applyBorder="1" applyAlignment="1">
      <alignment horizontal="center"/>
    </xf>
    <xf numFmtId="17" fontId="11" fillId="0" borderId="1" xfId="0" applyNumberFormat="1" applyFont="1" applyFill="1" applyBorder="1" applyAlignment="1">
      <alignment horizontal="center"/>
    </xf>
    <xf numFmtId="17" fontId="11" fillId="0" borderId="9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left"/>
    </xf>
    <xf numFmtId="164" fontId="3" fillId="0" borderId="10" xfId="1" applyNumberFormat="1" applyFont="1" applyFill="1" applyBorder="1" applyAlignment="1">
      <alignment horizontal="center"/>
    </xf>
    <xf numFmtId="0" fontId="4" fillId="0" borderId="10" xfId="0" applyFont="1" applyFill="1" applyBorder="1"/>
    <xf numFmtId="164" fontId="3" fillId="0" borderId="5" xfId="1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Fill="1"/>
    <xf numFmtId="0" fontId="14" fillId="0" borderId="0" xfId="0" applyFont="1"/>
    <xf numFmtId="0" fontId="2" fillId="0" borderId="0" xfId="0" applyFont="1" applyAlignment="1"/>
    <xf numFmtId="0" fontId="10" fillId="0" borderId="0" xfId="0" applyFont="1" applyAlignment="1">
      <alignment vertical="center"/>
    </xf>
    <xf numFmtId="0" fontId="16" fillId="0" borderId="0" xfId="0" applyFont="1"/>
    <xf numFmtId="166" fontId="4" fillId="0" borderId="0" xfId="0" applyNumberFormat="1" applyFont="1" applyFill="1" applyBorder="1"/>
    <xf numFmtId="166" fontId="17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/>
    <xf numFmtId="165" fontId="18" fillId="0" borderId="0" xfId="0" applyNumberFormat="1" applyFont="1" applyFill="1" applyBorder="1"/>
    <xf numFmtId="164" fontId="5" fillId="0" borderId="11" xfId="1" applyNumberFormat="1" applyFont="1" applyFill="1" applyBorder="1" applyAlignment="1">
      <alignment horizontal="left"/>
    </xf>
    <xf numFmtId="164" fontId="3" fillId="0" borderId="12" xfId="1" applyNumberFormat="1" applyFont="1" applyFill="1" applyBorder="1" applyAlignment="1">
      <alignment horizontal="center"/>
    </xf>
    <xf numFmtId="164" fontId="3" fillId="0" borderId="13" xfId="1" applyNumberFormat="1" applyFont="1" applyFill="1" applyBorder="1" applyAlignment="1">
      <alignment horizontal="center"/>
    </xf>
    <xf numFmtId="0" fontId="4" fillId="0" borderId="12" xfId="0" applyFont="1" applyFill="1" applyBorder="1"/>
    <xf numFmtId="164" fontId="3" fillId="0" borderId="11" xfId="1" applyNumberFormat="1" applyFont="1" applyFill="1" applyBorder="1" applyAlignment="1">
      <alignment horizontal="center"/>
    </xf>
    <xf numFmtId="164" fontId="12" fillId="0" borderId="10" xfId="1" applyNumberFormat="1" applyFont="1" applyFill="1" applyBorder="1" applyAlignment="1">
      <alignment horizontal="center"/>
    </xf>
    <xf numFmtId="164" fontId="12" fillId="0" borderId="5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4" fillId="0" borderId="0" xfId="0" applyFont="1" applyFill="1" applyBorder="1" applyAlignment="1"/>
    <xf numFmtId="0" fontId="19" fillId="0" borderId="8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wrapText="1"/>
    </xf>
    <xf numFmtId="6" fontId="19" fillId="0" borderId="0" xfId="0" applyNumberFormat="1" applyFont="1" applyFill="1" applyBorder="1" applyAlignment="1">
      <alignment horizontal="center" wrapText="1"/>
    </xf>
    <xf numFmtId="6" fontId="19" fillId="0" borderId="17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left" wrapText="1"/>
    </xf>
    <xf numFmtId="6" fontId="19" fillId="0" borderId="13" xfId="0" applyNumberFormat="1" applyFont="1" applyFill="1" applyBorder="1" applyAlignment="1">
      <alignment horizontal="center" wrapText="1"/>
    </xf>
    <xf numFmtId="6" fontId="19" fillId="0" borderId="18" xfId="0" applyNumberFormat="1" applyFont="1" applyFill="1" applyBorder="1" applyAlignment="1">
      <alignment horizontal="center" wrapText="1"/>
    </xf>
    <xf numFmtId="0" fontId="21" fillId="0" borderId="0" xfId="0" applyFont="1" applyFill="1" applyBorder="1" applyAlignment="1"/>
    <xf numFmtId="0" fontId="22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9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B0E0FF"/>
      <color rgb="FF90B0FF"/>
      <color rgb="FF8090FF"/>
      <color rgb="FF6A8CFA"/>
      <color rgb="FF4050FF"/>
      <color rgb="FF0000BE"/>
      <color rgb="FF993366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'Figure 1'!$A$39</c:f>
              <c:strCache>
                <c:ptCount val="1"/>
                <c:pt idx="0">
                  <c:v>Demandeurs d'emploi en fin de mois (A,B,C,D,E) - (moyenne mobilie **)</c:v>
                </c:pt>
              </c:strCache>
            </c:strRef>
          </c:tx>
          <c:spPr>
            <a:ln w="25400">
              <a:solidFill>
                <a:srgbClr val="0000BE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175029353416657E-2"/>
                  <c:y val="3.2032021933107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2415933107340901E-2"/>
                  <c:y val="1.8685346127645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1'!$G$36:$Y$36</c:f>
              <c:numCache>
                <c:formatCode>mmm\-yy</c:formatCode>
                <c:ptCount val="19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</c:numCache>
            </c:numRef>
          </c:cat>
          <c:val>
            <c:numRef>
              <c:f>'Figure 1'!$G$39:$Y$39</c:f>
              <c:numCache>
                <c:formatCode>_-* #,##0\ _€_-;\-* #,##0\ _€_-;_-* "-"??\ _€_-;_-@_-</c:formatCode>
                <c:ptCount val="19"/>
                <c:pt idx="0">
                  <c:v>618133.33333333337</c:v>
                </c:pt>
                <c:pt idx="1">
                  <c:v>621100</c:v>
                </c:pt>
                <c:pt idx="2">
                  <c:v>645666.66666666663</c:v>
                </c:pt>
                <c:pt idx="3">
                  <c:v>666966.66666666663</c:v>
                </c:pt>
                <c:pt idx="4">
                  <c:v>702600</c:v>
                </c:pt>
                <c:pt idx="5">
                  <c:v>731433.33333333337</c:v>
                </c:pt>
                <c:pt idx="6">
                  <c:v>763433.33333333337</c:v>
                </c:pt>
                <c:pt idx="7">
                  <c:v>772133.33333333337</c:v>
                </c:pt>
                <c:pt idx="8">
                  <c:v>784866.66666666663</c:v>
                </c:pt>
                <c:pt idx="9">
                  <c:v>792233.33333333337</c:v>
                </c:pt>
                <c:pt idx="10">
                  <c:v>805800</c:v>
                </c:pt>
                <c:pt idx="11">
                  <c:v>802566.66666666663</c:v>
                </c:pt>
                <c:pt idx="12">
                  <c:v>807466.66666666663</c:v>
                </c:pt>
                <c:pt idx="13">
                  <c:v>814700</c:v>
                </c:pt>
                <c:pt idx="14">
                  <c:v>832866.66666666663</c:v>
                </c:pt>
                <c:pt idx="15">
                  <c:v>837200</c:v>
                </c:pt>
                <c:pt idx="16">
                  <c:v>850733.33333333337</c:v>
                </c:pt>
                <c:pt idx="17">
                  <c:v>866133.33333333337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57184"/>
        <c:axId val="95379456"/>
      </c:lineChart>
      <c:lineChart>
        <c:grouping val="standard"/>
        <c:varyColors val="0"/>
        <c:ser>
          <c:idx val="5"/>
          <c:order val="1"/>
          <c:tx>
            <c:strRef>
              <c:f>'Figure 1'!$A$42</c:f>
              <c:strCache>
                <c:ptCount val="1"/>
                <c:pt idx="0">
                  <c:v>Rmi/Api puis Rsa socle - (moyenne mobile)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6568368612651462E-3"/>
                  <c:y val="2.66933516109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5175137979253118E-2"/>
                  <c:y val="2.66933516109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6554577476454536E-2"/>
                  <c:y val="2.4024016449830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1'!$H$36:$Y$36</c:f>
              <c:numCache>
                <c:formatCode>mmm\-yy</c:formatCode>
                <c:ptCount val="18"/>
                <c:pt idx="0">
                  <c:v>39692</c:v>
                </c:pt>
                <c:pt idx="1">
                  <c:v>39783</c:v>
                </c:pt>
                <c:pt idx="2">
                  <c:v>39873</c:v>
                </c:pt>
                <c:pt idx="3">
                  <c:v>39965</c:v>
                </c:pt>
                <c:pt idx="4">
                  <c:v>40057</c:v>
                </c:pt>
                <c:pt idx="5">
                  <c:v>40148</c:v>
                </c:pt>
                <c:pt idx="6">
                  <c:v>40238</c:v>
                </c:pt>
                <c:pt idx="7">
                  <c:v>40330</c:v>
                </c:pt>
                <c:pt idx="8">
                  <c:v>40422</c:v>
                </c:pt>
                <c:pt idx="9">
                  <c:v>40513</c:v>
                </c:pt>
                <c:pt idx="10">
                  <c:v>40603</c:v>
                </c:pt>
                <c:pt idx="11">
                  <c:v>40695</c:v>
                </c:pt>
                <c:pt idx="12">
                  <c:v>40787</c:v>
                </c:pt>
                <c:pt idx="13">
                  <c:v>40878</c:v>
                </c:pt>
                <c:pt idx="14">
                  <c:v>40969</c:v>
                </c:pt>
                <c:pt idx="15">
                  <c:v>41061</c:v>
                </c:pt>
                <c:pt idx="16">
                  <c:v>41153</c:v>
                </c:pt>
                <c:pt idx="17">
                  <c:v>41244</c:v>
                </c:pt>
              </c:numCache>
            </c:numRef>
          </c:cat>
          <c:val>
            <c:numRef>
              <c:f>'Figure 1'!$G$42:$Y$42</c:f>
              <c:numCache>
                <c:formatCode>_-* #,##0\ _€_-;\-* #,##0\ _€_-;_-* "-"??\ _€_-;_-@_-</c:formatCode>
                <c:ptCount val="19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82528"/>
        <c:axId val="95380992"/>
      </c:lineChart>
      <c:dateAx>
        <c:axId val="95357184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5379456"/>
        <c:crosses val="autoZero"/>
        <c:auto val="1"/>
        <c:lblOffset val="100"/>
        <c:baseTimeUnit val="months"/>
        <c:majorUnit val="3"/>
        <c:majorTimeUnit val="months"/>
      </c:dateAx>
      <c:valAx>
        <c:axId val="95379456"/>
        <c:scaling>
          <c:orientation val="minMax"/>
          <c:max val="900000"/>
          <c:min val="45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5357184"/>
        <c:crosses val="autoZero"/>
        <c:crossBetween val="between"/>
      </c:valAx>
      <c:valAx>
        <c:axId val="95380992"/>
        <c:scaling>
          <c:orientation val="minMax"/>
          <c:max val="300000"/>
          <c:min val="220000"/>
        </c:scaling>
        <c:delete val="0"/>
        <c:axPos val="r"/>
        <c:numFmt formatCode="_-* #,##0\ _€_-;\-* #,##0\ _€_-;_-* &quot;-&quot;??\ _€_-;_-@_-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5382528"/>
        <c:crosses val="max"/>
        <c:crossBetween val="between"/>
      </c:valAx>
      <c:dateAx>
        <c:axId val="953825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538099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'[1]Structure familiale, âge et anc'!$A$48</c:f>
              <c:strCache>
                <c:ptCount val="1"/>
                <c:pt idx="0">
                  <c:v>Couples avec enfant(s)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'[1]Structure familiale, âge et anc'!$B$47:$J$47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'[1]Structure familiale, âge et anc'!$B$48:$J$48</c:f>
              <c:numCache>
                <c:formatCode>General</c:formatCode>
                <c:ptCount val="9"/>
                <c:pt idx="0">
                  <c:v>8.4820023087417358</c:v>
                </c:pt>
                <c:pt idx="1">
                  <c:v>12.610010626413448</c:v>
                </c:pt>
                <c:pt idx="2">
                  <c:v>16.839264709274165</c:v>
                </c:pt>
                <c:pt idx="3">
                  <c:v>13.368047660193733</c:v>
                </c:pt>
                <c:pt idx="4">
                  <c:v>15.665615141955836</c:v>
                </c:pt>
                <c:pt idx="5">
                  <c:v>14.50750319284802</c:v>
                </c:pt>
                <c:pt idx="6">
                  <c:v>15.462758045205529</c:v>
                </c:pt>
                <c:pt idx="7">
                  <c:v>17.00034920265394</c:v>
                </c:pt>
                <c:pt idx="8">
                  <c:v>13.877695220641002</c:v>
                </c:pt>
              </c:numCache>
            </c:numRef>
          </c:val>
        </c:ser>
        <c:ser>
          <c:idx val="1"/>
          <c:order val="1"/>
          <c:tx>
            <c:strRef>
              <c:f>'[1]Structure familiale, âge et anc'!$A$49</c:f>
              <c:strCache>
                <c:ptCount val="1"/>
                <c:pt idx="0">
                  <c:v>Couples sans enfant</c:v>
                </c:pt>
              </c:strCache>
            </c:strRef>
          </c:tx>
          <c:spPr>
            <a:solidFill>
              <a:srgbClr val="4050FF"/>
            </a:solidFill>
          </c:spPr>
          <c:invertIfNegative val="0"/>
          <c:dLbls>
            <c:numFmt formatCode="#,##0.0" sourceLinked="0"/>
            <c:spPr>
              <a:noFill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'[1]Structure familiale, âge et anc'!$B$47:$J$47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'[1]Structure familiale, âge et anc'!$B$49:$J$49</c:f>
              <c:numCache>
                <c:formatCode>General</c:formatCode>
                <c:ptCount val="9"/>
                <c:pt idx="0">
                  <c:v>2.9672578444747613</c:v>
                </c:pt>
                <c:pt idx="1">
                  <c:v>2.8064630391542464</c:v>
                </c:pt>
                <c:pt idx="2">
                  <c:v>3.4273589039832091</c:v>
                </c:pt>
                <c:pt idx="3">
                  <c:v>2.969666651507572</c:v>
                </c:pt>
                <c:pt idx="4">
                  <c:v>3.20820189274448</c:v>
                </c:pt>
                <c:pt idx="5">
                  <c:v>2.9254469987228608</c:v>
                </c:pt>
                <c:pt idx="6">
                  <c:v>2.9024416790625116</c:v>
                </c:pt>
                <c:pt idx="7">
                  <c:v>3.3290653008962869</c:v>
                </c:pt>
                <c:pt idx="8">
                  <c:v>3.1089570199940382</c:v>
                </c:pt>
              </c:numCache>
            </c:numRef>
          </c:val>
        </c:ser>
        <c:ser>
          <c:idx val="2"/>
          <c:order val="2"/>
          <c:tx>
            <c:strRef>
              <c:f>'[1]Structure familiale, âge et anc'!$A$50</c:f>
              <c:strCache>
                <c:ptCount val="1"/>
                <c:pt idx="0">
                  <c:v>Familles monoparentales</c:v>
                </c:pt>
              </c:strCache>
            </c:strRef>
          </c:tx>
          <c:spPr>
            <a:solidFill>
              <a:srgbClr val="809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'[1]Structure familiale, âge et anc'!$B$47:$J$47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'[1]Structure familiale, âge et anc'!$B$50:$J$50</c:f>
              <c:numCache>
                <c:formatCode>General</c:formatCode>
                <c:ptCount val="9"/>
                <c:pt idx="0">
                  <c:v>22.302969881414629</c:v>
                </c:pt>
                <c:pt idx="1">
                  <c:v>29.304378627285359</c:v>
                </c:pt>
                <c:pt idx="2">
                  <c:v>32.958922434670299</c:v>
                </c:pt>
                <c:pt idx="3">
                  <c:v>31.656737459638912</c:v>
                </c:pt>
                <c:pt idx="4">
                  <c:v>37.318611987381708</c:v>
                </c:pt>
                <c:pt idx="5">
                  <c:v>31.876596424010216</c:v>
                </c:pt>
                <c:pt idx="6">
                  <c:v>36.603417625077093</c:v>
                </c:pt>
                <c:pt idx="7">
                  <c:v>35.2112676056338</c:v>
                </c:pt>
                <c:pt idx="8">
                  <c:v>30.986067103127723</c:v>
                </c:pt>
              </c:numCache>
            </c:numRef>
          </c:val>
        </c:ser>
        <c:ser>
          <c:idx val="3"/>
          <c:order val="3"/>
          <c:tx>
            <c:strRef>
              <c:f>'[1]Structure familiale, âge et anc'!$A$51</c:f>
              <c:strCache>
                <c:ptCount val="1"/>
                <c:pt idx="0">
                  <c:v>Femmes vivant seules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'[1]Structure familiale, âge et anc'!$B$47:$J$47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'[1]Structure familiale, âge et anc'!$B$51:$J$51</c:f>
              <c:numCache>
                <c:formatCode>General</c:formatCode>
                <c:ptCount val="9"/>
                <c:pt idx="0">
                  <c:v>24.526445587155003</c:v>
                </c:pt>
                <c:pt idx="1">
                  <c:v>19.320999427808509</c:v>
                </c:pt>
                <c:pt idx="2">
                  <c:v>14.973360703000669</c:v>
                </c:pt>
                <c:pt idx="3">
                  <c:v>17.260903178862158</c:v>
                </c:pt>
                <c:pt idx="4">
                  <c:v>15.495268138801263</c:v>
                </c:pt>
                <c:pt idx="5">
                  <c:v>16.614782886334613</c:v>
                </c:pt>
                <c:pt idx="6">
                  <c:v>15.502666618292638</c:v>
                </c:pt>
                <c:pt idx="7">
                  <c:v>15.926551041787917</c:v>
                </c:pt>
                <c:pt idx="8">
                  <c:v>17.991322300363226</c:v>
                </c:pt>
              </c:numCache>
            </c:numRef>
          </c:val>
        </c:ser>
        <c:ser>
          <c:idx val="4"/>
          <c:order val="4"/>
          <c:tx>
            <c:strRef>
              <c:f>'[1]Structure familiale, âge et anc'!$A$52</c:f>
              <c:strCache>
                <c:ptCount val="1"/>
                <c:pt idx="0">
                  <c:v>Hommes vivant seuls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'[1]Structure familiale, âge et anc'!$B$47:$J$47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'[1]Structure familiale, âge et anc'!$B$52:$J$52</c:f>
              <c:numCache>
                <c:formatCode>General</c:formatCode>
                <c:ptCount val="9"/>
                <c:pt idx="0">
                  <c:v>41.721324378213879</c:v>
                </c:pt>
                <c:pt idx="1">
                  <c:v>35.958148279338438</c:v>
                </c:pt>
                <c:pt idx="2">
                  <c:v>31.799940032751344</c:v>
                </c:pt>
                <c:pt idx="3">
                  <c:v>34.744645049797626</c:v>
                </c:pt>
                <c:pt idx="4">
                  <c:v>28.312302839116722</c:v>
                </c:pt>
                <c:pt idx="5">
                  <c:v>34.071679438058752</c:v>
                </c:pt>
                <c:pt idx="6">
                  <c:v>29.528716032362222</c:v>
                </c:pt>
                <c:pt idx="7">
                  <c:v>28.53276684902805</c:v>
                </c:pt>
                <c:pt idx="8">
                  <c:v>34.035406339357671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822208"/>
        <c:axId val="95823744"/>
      </c:barChart>
      <c:catAx>
        <c:axId val="9582220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5823744"/>
        <c:crosses val="autoZero"/>
        <c:auto val="1"/>
        <c:lblAlgn val="ctr"/>
        <c:lblOffset val="100"/>
        <c:noMultiLvlLbl val="0"/>
      </c:catAx>
      <c:valAx>
        <c:axId val="95823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5822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'[1]Structure familiale, âge et anc'!$A$74</c:f>
              <c:strCache>
                <c:ptCount val="1"/>
                <c:pt idx="0">
                  <c:v>Couples avec 1 enfant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('[1]Structure familiale, âge et anc'!$E$73,'[1]Structure familiale, âge et anc'!$H$73)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('[1]Structure familiale, âge et anc'!$E$74,'[1]Structure familiale, âge et anc'!$H$74)</c:f>
              <c:numCache>
                <c:formatCode>General</c:formatCode>
                <c:ptCount val="2"/>
                <c:pt idx="0">
                  <c:v>9.2613213409044768</c:v>
                </c:pt>
                <c:pt idx="1">
                  <c:v>28.859099209384393</c:v>
                </c:pt>
              </c:numCache>
            </c:numRef>
          </c:val>
        </c:ser>
        <c:ser>
          <c:idx val="1"/>
          <c:order val="1"/>
          <c:tx>
            <c:strRef>
              <c:f>'[1]Structure familiale, âge et anc'!$A$75</c:f>
              <c:strCache>
                <c:ptCount val="1"/>
                <c:pt idx="0">
                  <c:v>Couples avec 2 enfants</c:v>
                </c:pt>
              </c:strCache>
            </c:strRef>
          </c:tx>
          <c:spPr>
            <a:solidFill>
              <a:srgbClr val="405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('[1]Structure familiale, âge et anc'!$E$73,'[1]Structure familiale, âge et anc'!$H$73)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('[1]Structure familiale, âge et anc'!$E$75,'[1]Structure familiale, âge et anc'!$H$75)</c:f>
              <c:numCache>
                <c:formatCode>General</c:formatCode>
                <c:ptCount val="2"/>
                <c:pt idx="0">
                  <c:v>10.147834164887694</c:v>
                </c:pt>
                <c:pt idx="1">
                  <c:v>30.385188434662748</c:v>
                </c:pt>
              </c:numCache>
            </c:numRef>
          </c:val>
        </c:ser>
        <c:ser>
          <c:idx val="2"/>
          <c:order val="2"/>
          <c:tx>
            <c:strRef>
              <c:f>'[1]Structure familiale, âge et anc'!$A$76</c:f>
              <c:strCache>
                <c:ptCount val="1"/>
                <c:pt idx="0">
                  <c:v>Couples avec 3 enfants ou plus</c:v>
                </c:pt>
              </c:strCache>
            </c:strRef>
          </c:tx>
          <c:spPr>
            <a:solidFill>
              <a:srgbClr val="8090FF"/>
            </a:solidFill>
          </c:spPr>
          <c:invertIfNegative val="0"/>
          <c:dLbls>
            <c:numFmt formatCode="#,##0.0" sourceLinked="0"/>
            <c:spPr>
              <a:noFill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('[1]Structure familiale, âge et anc'!$E$73,'[1]Structure familiale, âge et anc'!$H$73)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('[1]Structure familiale, âge et anc'!$E$76,'[1]Structure familiale, âge et anc'!$H$76)</c:f>
              <c:numCache>
                <c:formatCode>General</c:formatCode>
                <c:ptCount val="2"/>
                <c:pt idx="0">
                  <c:v>11.523436298424455</c:v>
                </c:pt>
                <c:pt idx="1">
                  <c:v>16.917446102204828</c:v>
                </c:pt>
              </c:numCache>
            </c:numRef>
          </c:val>
        </c:ser>
        <c:ser>
          <c:idx val="3"/>
          <c:order val="3"/>
          <c:tx>
            <c:strRef>
              <c:f>'[1]Structure familiale, âge et anc'!$A$77</c:f>
              <c:strCache>
                <c:ptCount val="1"/>
                <c:pt idx="0">
                  <c:v>Monoparents avec 1 enfant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('[1]Structure familiale, âge et anc'!$E$73,'[1]Structure familiale, âge et anc'!$H$73)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('[1]Structure familiale, âge et anc'!$E$77,'[1]Structure familiale, âge et anc'!$H$77)</c:f>
              <c:numCache>
                <c:formatCode>General</c:formatCode>
                <c:ptCount val="2"/>
                <c:pt idx="0">
                  <c:v>35.563867681347553</c:v>
                </c:pt>
                <c:pt idx="1">
                  <c:v>13.377403672826633</c:v>
                </c:pt>
              </c:numCache>
            </c:numRef>
          </c:val>
        </c:ser>
        <c:ser>
          <c:idx val="4"/>
          <c:order val="4"/>
          <c:tx>
            <c:strRef>
              <c:f>'[1]Structure familiale, âge et anc'!$A$78</c:f>
              <c:strCache>
                <c:ptCount val="1"/>
                <c:pt idx="0">
                  <c:v>Monoparents avec 2 enfants ou plus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('[1]Structure familiale, âge et anc'!$E$73,'[1]Structure familiale, âge et anc'!$H$73)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('[1]Structure familiale, âge et anc'!$E$78,'[1]Structure familiale, âge et anc'!$H$78)</c:f>
              <c:numCache>
                <c:formatCode>General</c:formatCode>
                <c:ptCount val="2"/>
                <c:pt idx="0">
                  <c:v>33.502310101078457</c:v>
                </c:pt>
                <c:pt idx="1">
                  <c:v>10.460862580921392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915008"/>
        <c:axId val="95941376"/>
      </c:barChart>
      <c:catAx>
        <c:axId val="9591500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5941376"/>
        <c:crosses val="autoZero"/>
        <c:auto val="1"/>
        <c:lblAlgn val="ctr"/>
        <c:lblOffset val="100"/>
        <c:noMultiLvlLbl val="0"/>
      </c:catAx>
      <c:valAx>
        <c:axId val="959413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5915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Rsa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activité seul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'[1]Situation du logement'!$H$54</c:f>
              <c:strCache>
                <c:ptCount val="1"/>
                <c:pt idx="0">
                  <c:v>Rsa activité seul</c:v>
                </c:pt>
              </c:strCache>
            </c:strRef>
          </c:tx>
          <c:dPt>
            <c:idx val="0"/>
            <c:bubble3D val="0"/>
            <c:spPr>
              <a:solidFill>
                <a:srgbClr val="0000BE"/>
              </a:solidFill>
            </c:spPr>
          </c:dPt>
          <c:dPt>
            <c:idx val="1"/>
            <c:bubble3D val="0"/>
            <c:spPr>
              <a:solidFill>
                <a:srgbClr val="4050FF"/>
              </a:solidFill>
            </c:spPr>
          </c:dPt>
          <c:dPt>
            <c:idx val="2"/>
            <c:bubble3D val="0"/>
            <c:spPr>
              <a:solidFill>
                <a:srgbClr val="90B0FF"/>
              </a:solidFill>
            </c:spPr>
          </c:dPt>
          <c:dPt>
            <c:idx val="3"/>
            <c:bubble3D val="0"/>
            <c:spPr>
              <a:solidFill>
                <a:srgbClr val="B0E0FF"/>
              </a:solidFill>
            </c:spPr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59650492063818E-2"/>
                  <c:y val="-0.12530590334487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112787823130647E-2"/>
                  <c:y val="-0.12922202115585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'[1]Situation du logement'!$I$45:$L$45</c:f>
              <c:strCache>
                <c:ptCount val="4"/>
                <c:pt idx="0">
                  <c:v>Logement autonome avec aide au logement</c:v>
                </c:pt>
                <c:pt idx="1">
                  <c:v>Hébergés gratuits, propriétaires</c:v>
                </c:pt>
                <c:pt idx="2">
                  <c:v>Mal-logés, SDF, en CHRS*</c:v>
                </c:pt>
                <c:pt idx="3">
                  <c:v>Autres (pas de droit ou inconnu)</c:v>
                </c:pt>
              </c:strCache>
            </c:strRef>
          </c:cat>
          <c:val>
            <c:numRef>
              <c:f>'[1]Situation du logement'!$I$54:$L$54</c:f>
              <c:numCache>
                <c:formatCode>General</c:formatCode>
                <c:ptCount val="4"/>
                <c:pt idx="0">
                  <c:v>69.368072348098337</c:v>
                </c:pt>
                <c:pt idx="1">
                  <c:v>23.553667025425266</c:v>
                </c:pt>
                <c:pt idx="2">
                  <c:v>3.2987154578365456</c:v>
                </c:pt>
                <c:pt idx="3">
                  <c:v>3.7795451686398391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Rsa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total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'[1]Situation du logement'!$H$67</c:f>
              <c:strCache>
                <c:ptCount val="1"/>
                <c:pt idx="0">
                  <c:v>Île-de-France</c:v>
                </c:pt>
              </c:strCache>
            </c:strRef>
          </c:tx>
          <c:dPt>
            <c:idx val="0"/>
            <c:bubble3D val="0"/>
            <c:spPr>
              <a:solidFill>
                <a:srgbClr val="0000BE"/>
              </a:solidFill>
            </c:spPr>
          </c:dPt>
          <c:dPt>
            <c:idx val="1"/>
            <c:bubble3D val="0"/>
            <c:spPr>
              <a:solidFill>
                <a:srgbClr val="4050FF"/>
              </a:solidFill>
            </c:spPr>
          </c:dPt>
          <c:dPt>
            <c:idx val="2"/>
            <c:bubble3D val="0"/>
            <c:spPr>
              <a:solidFill>
                <a:srgbClr val="90B0FF"/>
              </a:solidFill>
            </c:spPr>
          </c:dPt>
          <c:dPt>
            <c:idx val="3"/>
            <c:bubble3D val="0"/>
            <c:spPr>
              <a:solidFill>
                <a:srgbClr val="B0E0FF"/>
              </a:solidFill>
            </c:spPr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'[1]Situation du logement'!$I$58:$L$58</c:f>
              <c:strCache>
                <c:ptCount val="4"/>
                <c:pt idx="0">
                  <c:v>Logement autonome avec aide au logement</c:v>
                </c:pt>
                <c:pt idx="1">
                  <c:v>Hébergés gratuits, propriétaires</c:v>
                </c:pt>
                <c:pt idx="2">
                  <c:v>Mal-logés, SDF, en CHRS*</c:v>
                </c:pt>
                <c:pt idx="3">
                  <c:v>Autres (pas de droit ou inconnu)</c:v>
                </c:pt>
              </c:strCache>
            </c:strRef>
          </c:cat>
          <c:val>
            <c:numRef>
              <c:f>'[1]Situation du logement'!$I$67:$L$67</c:f>
              <c:numCache>
                <c:formatCode>General</c:formatCode>
                <c:ptCount val="4"/>
                <c:pt idx="0">
                  <c:v>50.295882486075307</c:v>
                </c:pt>
                <c:pt idx="1">
                  <c:v>37.458391525395662</c:v>
                </c:pt>
                <c:pt idx="2">
                  <c:v>7.1737702384172497</c:v>
                </c:pt>
                <c:pt idx="3">
                  <c:v>5.0719557501117842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fr-FR" sz="1200">
                <a:latin typeface="Arial" pitchFamily="34" charset="0"/>
                <a:cs typeface="Arial" pitchFamily="34" charset="0"/>
              </a:rPr>
              <a:t>Rsa</a:t>
            </a:r>
            <a:r>
              <a:rPr lang="fr-FR" sz="1200" baseline="0">
                <a:latin typeface="Arial" pitchFamily="34" charset="0"/>
                <a:cs typeface="Arial" pitchFamily="34" charset="0"/>
              </a:rPr>
              <a:t> socle seul</a:t>
            </a:r>
            <a:endParaRPr lang="fr-FR" sz="12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00BE"/>
              </a:solidFill>
            </c:spPr>
          </c:dPt>
          <c:dPt>
            <c:idx val="1"/>
            <c:bubble3D val="0"/>
            <c:spPr>
              <a:solidFill>
                <a:srgbClr val="4050FF"/>
              </a:solidFill>
            </c:spPr>
          </c:dPt>
          <c:dPt>
            <c:idx val="2"/>
            <c:bubble3D val="0"/>
            <c:spPr>
              <a:solidFill>
                <a:srgbClr val="90B0FF"/>
              </a:solidFill>
            </c:spPr>
          </c:dPt>
          <c:dPt>
            <c:idx val="3"/>
            <c:bubble3D val="0"/>
            <c:spPr>
              <a:solidFill>
                <a:srgbClr val="B0E0FF"/>
              </a:solidFill>
            </c:spPr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'[1]Situation du logement'!$I$3:$L$3</c:f>
              <c:strCache>
                <c:ptCount val="4"/>
                <c:pt idx="0">
                  <c:v>Logement autonome avec aide au logement</c:v>
                </c:pt>
                <c:pt idx="1">
                  <c:v>Hébergés gratuits, propriétaires</c:v>
                </c:pt>
                <c:pt idx="2">
                  <c:v>Mal-logés, SDF, en CHRS*</c:v>
                </c:pt>
                <c:pt idx="3">
                  <c:v>Autres (pas de droit ou inconnu)</c:v>
                </c:pt>
              </c:strCache>
            </c:strRef>
          </c:cat>
          <c:val>
            <c:numRef>
              <c:f>'[1]Situation du logement'!$I$12:$L$12</c:f>
              <c:numCache>
                <c:formatCode>General</c:formatCode>
                <c:ptCount val="4"/>
                <c:pt idx="0">
                  <c:v>43.896432954590445</c:v>
                </c:pt>
                <c:pt idx="1">
                  <c:v>42.137455956292804</c:v>
                </c:pt>
                <c:pt idx="2">
                  <c:v>8.415218338018132</c:v>
                </c:pt>
                <c:pt idx="3">
                  <c:v>5.5508927510986181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fr-FR" sz="1200">
                <a:latin typeface="Arial" pitchFamily="34" charset="0"/>
                <a:cs typeface="Arial" pitchFamily="34" charset="0"/>
              </a:rPr>
              <a:t>Rsa</a:t>
            </a:r>
            <a:r>
              <a:rPr lang="fr-FR" sz="1200" baseline="0">
                <a:latin typeface="Arial" pitchFamily="34" charset="0"/>
                <a:cs typeface="Arial" pitchFamily="34" charset="0"/>
              </a:rPr>
              <a:t> socle et activité</a:t>
            </a:r>
            <a:endParaRPr lang="fr-FR" sz="12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00BE"/>
              </a:solidFill>
            </c:spPr>
          </c:dPt>
          <c:dPt>
            <c:idx val="1"/>
            <c:bubble3D val="0"/>
            <c:spPr>
              <a:solidFill>
                <a:srgbClr val="4050FF"/>
              </a:solidFill>
            </c:spPr>
          </c:dPt>
          <c:dPt>
            <c:idx val="2"/>
            <c:bubble3D val="0"/>
            <c:spPr>
              <a:solidFill>
                <a:srgbClr val="90B0FF"/>
              </a:solidFill>
            </c:spPr>
          </c:dPt>
          <c:dPt>
            <c:idx val="3"/>
            <c:bubble3D val="0"/>
            <c:spPr>
              <a:solidFill>
                <a:srgbClr val="B0E0FF"/>
              </a:solidFill>
            </c:spPr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'[1]Situation du logement'!$I$17:$L$17</c:f>
              <c:strCache>
                <c:ptCount val="4"/>
                <c:pt idx="0">
                  <c:v>Logement autonome avec aide au logement</c:v>
                </c:pt>
                <c:pt idx="1">
                  <c:v>Hébergés gratuits, propriétaires</c:v>
                </c:pt>
                <c:pt idx="2">
                  <c:v>Mal-logés, SDF, en CHRS*</c:v>
                </c:pt>
                <c:pt idx="3">
                  <c:v>Autres (pas de droit ou inconnu)</c:v>
                </c:pt>
              </c:strCache>
            </c:strRef>
          </c:cat>
          <c:val>
            <c:numRef>
              <c:f>'[1]Situation du logement'!$I$26:$L$26</c:f>
              <c:numCache>
                <c:formatCode>General</c:formatCode>
                <c:ptCount val="4"/>
                <c:pt idx="0">
                  <c:v>56.89623555916485</c:v>
                </c:pt>
                <c:pt idx="1">
                  <c:v>32.557042936106676</c:v>
                </c:pt>
                <c:pt idx="2">
                  <c:v>6.2216750058942187</c:v>
                </c:pt>
                <c:pt idx="3">
                  <c:v>4.3250464988342552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'[1]Situation du logement'!$I$58</c:f>
              <c:strCache>
                <c:ptCount val="1"/>
                <c:pt idx="0">
                  <c:v>Logement autonome avec aide au logement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'[1]Situation du logement'!$H$59:$H$67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'[1]Situation du logement'!$I$59:$I$67</c:f>
              <c:numCache>
                <c:formatCode>General</c:formatCode>
                <c:ptCount val="9"/>
                <c:pt idx="0">
                  <c:v>51.29079651589884</c:v>
                </c:pt>
                <c:pt idx="1">
                  <c:v>51.257458924824938</c:v>
                </c:pt>
                <c:pt idx="2">
                  <c:v>52.075236700379413</c:v>
                </c:pt>
                <c:pt idx="3">
                  <c:v>50.216017099458824</c:v>
                </c:pt>
                <c:pt idx="4">
                  <c:v>49.788643533123029</c:v>
                </c:pt>
                <c:pt idx="5">
                  <c:v>48.788664937138293</c:v>
                </c:pt>
                <c:pt idx="6">
                  <c:v>47.015927148713857</c:v>
                </c:pt>
                <c:pt idx="7">
                  <c:v>46.871726225119311</c:v>
                </c:pt>
                <c:pt idx="8">
                  <c:v>50.295882486075307</c:v>
                </c:pt>
              </c:numCache>
            </c:numRef>
          </c:val>
        </c:ser>
        <c:ser>
          <c:idx val="1"/>
          <c:order val="1"/>
          <c:tx>
            <c:strRef>
              <c:f>'[1]Situation du logement'!$J$58</c:f>
              <c:strCache>
                <c:ptCount val="1"/>
                <c:pt idx="0">
                  <c:v>Hébergés gratuits, propriétaires</c:v>
                </c:pt>
              </c:strCache>
            </c:strRef>
          </c:tx>
          <c:spPr>
            <a:solidFill>
              <a:srgbClr val="405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'[1]Situation du logement'!$H$59:$H$67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'[1]Situation du logement'!$J$59:$J$67</c:f>
              <c:numCache>
                <c:formatCode>General</c:formatCode>
                <c:ptCount val="9"/>
                <c:pt idx="0">
                  <c:v>34.497323958442649</c:v>
                </c:pt>
                <c:pt idx="1">
                  <c:v>37.483992261791229</c:v>
                </c:pt>
                <c:pt idx="2">
                  <c:v>35.757037583753302</c:v>
                </c:pt>
                <c:pt idx="3">
                  <c:v>37.962162899631636</c:v>
                </c:pt>
                <c:pt idx="4">
                  <c:v>37.892744479495263</c:v>
                </c:pt>
                <c:pt idx="5">
                  <c:v>41.173418479345443</c:v>
                </c:pt>
                <c:pt idx="6">
                  <c:v>40.982476508362659</c:v>
                </c:pt>
                <c:pt idx="7">
                  <c:v>41.712257013153298</c:v>
                </c:pt>
                <c:pt idx="8">
                  <c:v>37.458391525395662</c:v>
                </c:pt>
              </c:numCache>
            </c:numRef>
          </c:val>
        </c:ser>
        <c:ser>
          <c:idx val="2"/>
          <c:order val="2"/>
          <c:tx>
            <c:strRef>
              <c:f>'[1]Situation du logement'!$K$58</c:f>
              <c:strCache>
                <c:ptCount val="1"/>
                <c:pt idx="0">
                  <c:v>Mal-logés, SDF, en CHRS*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'[1]Situation du logement'!$H$59:$H$67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'[1]Situation du logement'!$K$59:$K$67</c:f>
              <c:numCache>
                <c:formatCode>General</c:formatCode>
                <c:ptCount val="9"/>
                <c:pt idx="0">
                  <c:v>10.208311470248715</c:v>
                </c:pt>
                <c:pt idx="1">
                  <c:v>5.8145554617040407</c:v>
                </c:pt>
                <c:pt idx="2">
                  <c:v>6.5849411276279222</c:v>
                </c:pt>
                <c:pt idx="3">
                  <c:v>6.7852107872117875</c:v>
                </c:pt>
                <c:pt idx="4">
                  <c:v>7.0094637223974754</c:v>
                </c:pt>
                <c:pt idx="5">
                  <c:v>5.7114348433446418</c:v>
                </c:pt>
                <c:pt idx="6">
                  <c:v>5.6379929615789282</c:v>
                </c:pt>
                <c:pt idx="7">
                  <c:v>6.3263880805494122</c:v>
                </c:pt>
                <c:pt idx="8">
                  <c:v>7.1737702384172497</c:v>
                </c:pt>
              </c:numCache>
            </c:numRef>
          </c:val>
        </c:ser>
        <c:ser>
          <c:idx val="3"/>
          <c:order val="3"/>
          <c:tx>
            <c:strRef>
              <c:f>'[1]Situation du logement'!$L$58</c:f>
              <c:strCache>
                <c:ptCount val="1"/>
                <c:pt idx="0">
                  <c:v>Autres (pas de droit ou inconnu)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'[1]Situation du logement'!$H$59:$H$67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'[1]Situation du logement'!$L$59:$L$67</c:f>
              <c:numCache>
                <c:formatCode>General</c:formatCode>
                <c:ptCount val="9"/>
                <c:pt idx="0">
                  <c:v>4.0035680554098017</c:v>
                </c:pt>
                <c:pt idx="1">
                  <c:v>5.4439933516797909</c:v>
                </c:pt>
                <c:pt idx="2">
                  <c:v>5.582784588239365</c:v>
                </c:pt>
                <c:pt idx="3">
                  <c:v>5.0366092136977576</c:v>
                </c:pt>
                <c:pt idx="4">
                  <c:v>5.309148264984227</c:v>
                </c:pt>
                <c:pt idx="5">
                  <c:v>4.3264817401716229</c:v>
                </c:pt>
                <c:pt idx="6">
                  <c:v>6.3636033813445554</c:v>
                </c:pt>
                <c:pt idx="7">
                  <c:v>5.0896286811779765</c:v>
                </c:pt>
                <c:pt idx="8">
                  <c:v>5.0719557501117842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5323520"/>
        <c:axId val="145325056"/>
      </c:barChart>
      <c:catAx>
        <c:axId val="14532352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5325056"/>
        <c:crosses val="autoZero"/>
        <c:auto val="1"/>
        <c:lblAlgn val="ctr"/>
        <c:lblOffset val="100"/>
        <c:noMultiLvlLbl val="0"/>
      </c:catAx>
      <c:valAx>
        <c:axId val="145325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5323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223836</xdr:colOff>
      <xdr:row>3</xdr:row>
      <xdr:rowOff>128586</xdr:rowOff>
    </xdr:from>
    <xdr:to>
      <xdr:col>12</xdr:col>
      <xdr:colOff>171450</xdr:colOff>
      <xdr:row>28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3</xdr:row>
      <xdr:rowOff>123825</xdr:rowOff>
    </xdr:from>
    <xdr:to>
      <xdr:col>10</xdr:col>
      <xdr:colOff>395289</xdr:colOff>
      <xdr:row>26</xdr:row>
      <xdr:rowOff>95251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</xdr:row>
      <xdr:rowOff>123825</xdr:rowOff>
    </xdr:from>
    <xdr:to>
      <xdr:col>12</xdr:col>
      <xdr:colOff>247649</xdr:colOff>
      <xdr:row>23</xdr:row>
      <xdr:rowOff>114300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20</xdr:row>
      <xdr:rowOff>57151</xdr:rowOff>
    </xdr:from>
    <xdr:to>
      <xdr:col>7</xdr:col>
      <xdr:colOff>500062</xdr:colOff>
      <xdr:row>37</xdr:row>
      <xdr:rowOff>104775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495299</xdr:colOff>
      <xdr:row>20</xdr:row>
      <xdr:rowOff>66675</xdr:rowOff>
    </xdr:from>
    <xdr:to>
      <xdr:col>13</xdr:col>
      <xdr:colOff>671512</xdr:colOff>
      <xdr:row>37</xdr:row>
      <xdr:rowOff>114300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3</xdr:row>
      <xdr:rowOff>4763</xdr:rowOff>
    </xdr:from>
    <xdr:to>
      <xdr:col>7</xdr:col>
      <xdr:colOff>498872</xdr:colOff>
      <xdr:row>20</xdr:row>
      <xdr:rowOff>42864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502448</xdr:colOff>
      <xdr:row>3</xdr:row>
      <xdr:rowOff>1</xdr:rowOff>
    </xdr:from>
    <xdr:to>
      <xdr:col>13</xdr:col>
      <xdr:colOff>666750</xdr:colOff>
      <xdr:row>20</xdr:row>
      <xdr:rowOff>57151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4</xdr:row>
      <xdr:rowOff>142876</xdr:rowOff>
    </xdr:from>
    <xdr:to>
      <xdr:col>11</xdr:col>
      <xdr:colOff>304800</xdr:colOff>
      <xdr:row>29</xdr:row>
      <xdr:rowOff>180976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_TB_D&#233;c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"/>
      <sheetName val="92"/>
      <sheetName val="93"/>
      <sheetName val="94"/>
      <sheetName val="77"/>
      <sheetName val="78"/>
      <sheetName val="91"/>
      <sheetName val="95"/>
      <sheetName val="AP802"/>
      <sheetName val="Composantes et pers couvertes"/>
      <sheetName val="Evolutions"/>
      <sheetName val="Chômage et emploi"/>
      <sheetName val="DEFM Dares"/>
      <sheetName val="Structure familiale, âge et anc"/>
      <sheetName val="Famille Insee"/>
      <sheetName val="Age Insee"/>
      <sheetName val="Situation du logement"/>
      <sheetName val="Défintions"/>
      <sheetName val="Perscouv_Rsa"/>
      <sheetName val="Perscouv_Rsa_Soc"/>
      <sheetName val="Perscouv_Rsa_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B47" t="str">
            <v>Paris</v>
          </cell>
          <cell r="C47" t="str">
            <v>Hauts-de-Seine</v>
          </cell>
          <cell r="D47" t="str">
            <v>Seine-Saint-Denis</v>
          </cell>
          <cell r="E47" t="str">
            <v>Val-de-Marne</v>
          </cell>
          <cell r="F47" t="str">
            <v>Seine-et-Marne</v>
          </cell>
          <cell r="G47" t="str">
            <v>Yvelines</v>
          </cell>
          <cell r="H47" t="str">
            <v>Essonne</v>
          </cell>
          <cell r="I47" t="str">
            <v>Val-d'Oise</v>
          </cell>
          <cell r="J47" t="str">
            <v>Île-de-France</v>
          </cell>
        </row>
        <row r="48">
          <cell r="A48" t="str">
            <v>Couples avec enfant(s)</v>
          </cell>
          <cell r="B48">
            <v>8.4820023087417358</v>
          </cell>
          <cell r="C48">
            <v>12.610010626413448</v>
          </cell>
          <cell r="D48">
            <v>16.839264709274165</v>
          </cell>
          <cell r="E48">
            <v>13.368047660193733</v>
          </cell>
          <cell r="F48">
            <v>15.665615141955836</v>
          </cell>
          <cell r="G48">
            <v>14.50750319284802</v>
          </cell>
          <cell r="H48">
            <v>15.462758045205529</v>
          </cell>
          <cell r="I48">
            <v>17.00034920265394</v>
          </cell>
          <cell r="J48">
            <v>13.877695220641002</v>
          </cell>
        </row>
        <row r="49">
          <cell r="A49" t="str">
            <v>Couples sans enfant</v>
          </cell>
          <cell r="B49">
            <v>2.9672578444747613</v>
          </cell>
          <cell r="C49">
            <v>2.8064630391542464</v>
          </cell>
          <cell r="D49">
            <v>3.4273589039832091</v>
          </cell>
          <cell r="E49">
            <v>2.969666651507572</v>
          </cell>
          <cell r="F49">
            <v>3.20820189274448</v>
          </cell>
          <cell r="G49">
            <v>2.9254469987228608</v>
          </cell>
          <cell r="H49">
            <v>2.9024416790625116</v>
          </cell>
          <cell r="I49">
            <v>3.3290653008962869</v>
          </cell>
          <cell r="J49">
            <v>3.1089570199940382</v>
          </cell>
        </row>
        <row r="50">
          <cell r="A50" t="str">
            <v>Familles monoparentales</v>
          </cell>
          <cell r="B50">
            <v>22.302969881414629</v>
          </cell>
          <cell r="C50">
            <v>29.304378627285359</v>
          </cell>
          <cell r="D50">
            <v>32.958922434670299</v>
          </cell>
          <cell r="E50">
            <v>31.656737459638912</v>
          </cell>
          <cell r="F50">
            <v>37.318611987381708</v>
          </cell>
          <cell r="G50">
            <v>31.876596424010216</v>
          </cell>
          <cell r="H50">
            <v>36.603417625077093</v>
          </cell>
          <cell r="I50">
            <v>35.2112676056338</v>
          </cell>
          <cell r="J50">
            <v>30.986067103127723</v>
          </cell>
        </row>
        <row r="51">
          <cell r="A51" t="str">
            <v>Femmes vivant seules</v>
          </cell>
          <cell r="B51">
            <v>24.526445587155003</v>
          </cell>
          <cell r="C51">
            <v>19.320999427808509</v>
          </cell>
          <cell r="D51">
            <v>14.973360703000669</v>
          </cell>
          <cell r="E51">
            <v>17.260903178862158</v>
          </cell>
          <cell r="F51">
            <v>15.495268138801263</v>
          </cell>
          <cell r="G51">
            <v>16.614782886334613</v>
          </cell>
          <cell r="H51">
            <v>15.502666618292638</v>
          </cell>
          <cell r="I51">
            <v>15.926551041787917</v>
          </cell>
          <cell r="J51">
            <v>17.991322300363226</v>
          </cell>
        </row>
        <row r="52">
          <cell r="A52" t="str">
            <v>Hommes vivant seuls</v>
          </cell>
          <cell r="B52">
            <v>41.721324378213879</v>
          </cell>
          <cell r="C52">
            <v>35.958148279338438</v>
          </cell>
          <cell r="D52">
            <v>31.799940032751344</v>
          </cell>
          <cell r="E52">
            <v>34.744645049797626</v>
          </cell>
          <cell r="F52">
            <v>28.312302839116722</v>
          </cell>
          <cell r="G52">
            <v>34.071679438058752</v>
          </cell>
          <cell r="H52">
            <v>29.528716032362222</v>
          </cell>
          <cell r="I52">
            <v>28.53276684902805</v>
          </cell>
          <cell r="J52">
            <v>34.035406339357671</v>
          </cell>
        </row>
        <row r="73">
          <cell r="E73" t="str">
            <v>Familles avec enfants bénéficiaires du Rsa (Caf IDF)</v>
          </cell>
          <cell r="H73" t="str">
            <v>Familles avec enfants en Île-de-France (Insee)</v>
          </cell>
        </row>
        <row r="74">
          <cell r="A74" t="str">
            <v>Couples avec 1 enfant</v>
          </cell>
          <cell r="E74">
            <v>9.2613213409044768</v>
          </cell>
          <cell r="H74">
            <v>28.859099209384393</v>
          </cell>
        </row>
        <row r="75">
          <cell r="A75" t="str">
            <v>Couples avec 2 enfants</v>
          </cell>
          <cell r="E75">
            <v>10.147834164887694</v>
          </cell>
          <cell r="H75">
            <v>30.385188434662748</v>
          </cell>
        </row>
        <row r="76">
          <cell r="A76" t="str">
            <v>Couples avec 3 enfants ou plus</v>
          </cell>
          <cell r="E76">
            <v>11.523436298424455</v>
          </cell>
          <cell r="H76">
            <v>16.917446102204828</v>
          </cell>
        </row>
        <row r="77">
          <cell r="A77" t="str">
            <v>Monoparents avec 1 enfant</v>
          </cell>
          <cell r="E77">
            <v>35.563867681347553</v>
          </cell>
          <cell r="H77">
            <v>13.377403672826633</v>
          </cell>
        </row>
        <row r="78">
          <cell r="A78" t="str">
            <v>Monoparents avec 2 enfants ou plus</v>
          </cell>
          <cell r="E78">
            <v>33.502310101078457</v>
          </cell>
          <cell r="H78">
            <v>10.460862580921392</v>
          </cell>
        </row>
      </sheetData>
      <sheetData sheetId="14"/>
      <sheetData sheetId="15"/>
      <sheetData sheetId="16">
        <row r="3">
          <cell r="I3" t="str">
            <v>Logement autonome avec aide au logement</v>
          </cell>
          <cell r="J3" t="str">
            <v>Hébergés gratuits, propriétaires</v>
          </cell>
          <cell r="K3" t="str">
            <v>Mal-logés, SDF, en CHRS*</v>
          </cell>
          <cell r="L3" t="str">
            <v>Autres (pas de droit ou inconnu)</v>
          </cell>
        </row>
        <row r="12">
          <cell r="I12">
            <v>43.896432954590445</v>
          </cell>
          <cell r="J12">
            <v>42.137455956292804</v>
          </cell>
          <cell r="K12">
            <v>8.415218338018132</v>
          </cell>
          <cell r="L12">
            <v>5.5508927510986181</v>
          </cell>
        </row>
        <row r="17">
          <cell r="I17" t="str">
            <v>Logement autonome avec aide au logement</v>
          </cell>
          <cell r="J17" t="str">
            <v>Hébergés gratuits, propriétaires</v>
          </cell>
          <cell r="K17" t="str">
            <v>Mal-logés, SDF, en CHRS*</v>
          </cell>
          <cell r="L17" t="str">
            <v>Autres (pas de droit ou inconnu)</v>
          </cell>
        </row>
        <row r="26">
          <cell r="I26">
            <v>56.89623555916485</v>
          </cell>
          <cell r="J26">
            <v>32.557042936106676</v>
          </cell>
          <cell r="K26">
            <v>6.2216750058942187</v>
          </cell>
          <cell r="L26">
            <v>4.3250464988342552</v>
          </cell>
        </row>
        <row r="45">
          <cell r="I45" t="str">
            <v>Logement autonome avec aide au logement</v>
          </cell>
          <cell r="J45" t="str">
            <v>Hébergés gratuits, propriétaires</v>
          </cell>
          <cell r="K45" t="str">
            <v>Mal-logés, SDF, en CHRS*</v>
          </cell>
          <cell r="L45" t="str">
            <v>Autres (pas de droit ou inconnu)</v>
          </cell>
        </row>
        <row r="54">
          <cell r="H54" t="str">
            <v>Rsa activité seul</v>
          </cell>
          <cell r="I54">
            <v>69.368072348098337</v>
          </cell>
          <cell r="J54">
            <v>23.553667025425266</v>
          </cell>
          <cell r="K54">
            <v>3.2987154578365456</v>
          </cell>
          <cell r="L54">
            <v>3.7795451686398391</v>
          </cell>
        </row>
        <row r="58">
          <cell r="I58" t="str">
            <v>Logement autonome avec aide au logement</v>
          </cell>
          <cell r="J58" t="str">
            <v>Hébergés gratuits, propriétaires</v>
          </cell>
          <cell r="K58" t="str">
            <v>Mal-logés, SDF, en CHRS*</v>
          </cell>
          <cell r="L58" t="str">
            <v>Autres (pas de droit ou inconnu)</v>
          </cell>
        </row>
        <row r="59">
          <cell r="H59" t="str">
            <v>Paris</v>
          </cell>
          <cell r="I59">
            <v>51.29079651589884</v>
          </cell>
          <cell r="J59">
            <v>34.497323958442649</v>
          </cell>
          <cell r="K59">
            <v>10.208311470248715</v>
          </cell>
          <cell r="L59">
            <v>4.0035680554098017</v>
          </cell>
        </row>
        <row r="60">
          <cell r="H60" t="str">
            <v>Hauts-de-Seine</v>
          </cell>
          <cell r="I60">
            <v>51.257458924824938</v>
          </cell>
          <cell r="J60">
            <v>37.483992261791229</v>
          </cell>
          <cell r="K60">
            <v>5.8145554617040407</v>
          </cell>
          <cell r="L60">
            <v>5.4439933516797909</v>
          </cell>
        </row>
        <row r="61">
          <cell r="H61" t="str">
            <v>Seine-Saint-Denis</v>
          </cell>
          <cell r="I61">
            <v>52.075236700379413</v>
          </cell>
          <cell r="J61">
            <v>35.757037583753302</v>
          </cell>
          <cell r="K61">
            <v>6.5849411276279222</v>
          </cell>
          <cell r="L61">
            <v>5.582784588239365</v>
          </cell>
        </row>
        <row r="62">
          <cell r="H62" t="str">
            <v>Val-de-Marne</v>
          </cell>
          <cell r="I62">
            <v>50.216017099458824</v>
          </cell>
          <cell r="J62">
            <v>37.962162899631636</v>
          </cell>
          <cell r="K62">
            <v>6.7852107872117875</v>
          </cell>
          <cell r="L62">
            <v>5.0366092136977576</v>
          </cell>
        </row>
        <row r="63">
          <cell r="H63" t="str">
            <v>Seine-et-Marne</v>
          </cell>
          <cell r="I63">
            <v>49.788643533123029</v>
          </cell>
          <cell r="J63">
            <v>37.892744479495263</v>
          </cell>
          <cell r="K63">
            <v>7.0094637223974754</v>
          </cell>
          <cell r="L63">
            <v>5.309148264984227</v>
          </cell>
        </row>
        <row r="64">
          <cell r="H64" t="str">
            <v>Yvelines</v>
          </cell>
          <cell r="I64">
            <v>48.788664937138293</v>
          </cell>
          <cell r="J64">
            <v>41.173418479345443</v>
          </cell>
          <cell r="K64">
            <v>5.7114348433446418</v>
          </cell>
          <cell r="L64">
            <v>4.3264817401716229</v>
          </cell>
        </row>
        <row r="65">
          <cell r="H65" t="str">
            <v>Essonne</v>
          </cell>
          <cell r="I65">
            <v>47.015927148713857</v>
          </cell>
          <cell r="J65">
            <v>40.982476508362659</v>
          </cell>
          <cell r="K65">
            <v>5.6379929615789282</v>
          </cell>
          <cell r="L65">
            <v>6.3636033813445554</v>
          </cell>
        </row>
        <row r="66">
          <cell r="H66" t="str">
            <v>Val-d'Oise</v>
          </cell>
          <cell r="I66">
            <v>46.871726225119311</v>
          </cell>
          <cell r="J66">
            <v>41.712257013153298</v>
          </cell>
          <cell r="K66">
            <v>6.3263880805494122</v>
          </cell>
          <cell r="L66">
            <v>5.0896286811779765</v>
          </cell>
        </row>
        <row r="67">
          <cell r="H67" t="str">
            <v>Île-de-France</v>
          </cell>
          <cell r="I67">
            <v>50.295882486075307</v>
          </cell>
          <cell r="J67">
            <v>37.458391525395662</v>
          </cell>
          <cell r="K67">
            <v>7.1737702384172497</v>
          </cell>
          <cell r="L67">
            <v>5.0719557501117842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showGridLines="0" tabSelected="1" workbookViewId="0">
      <selection activeCell="A16" sqref="A16"/>
    </sheetView>
  </sheetViews>
  <sheetFormatPr baseColWidth="10" defaultRowHeight="15" x14ac:dyDescent="0.25"/>
  <cols>
    <col min="1" max="1" width="36.7109375" customWidth="1"/>
    <col min="2" max="2" width="29.5703125" bestFit="1" customWidth="1"/>
    <col min="3" max="3" width="13" bestFit="1" customWidth="1"/>
    <col min="4" max="4" width="14.85546875" bestFit="1" customWidth="1"/>
    <col min="5" max="5" width="11.5703125" bestFit="1" customWidth="1"/>
    <col min="6" max="6" width="13.140625" bestFit="1" customWidth="1"/>
    <col min="7" max="8" width="8.140625" bestFit="1" customWidth="1"/>
    <col min="9" max="9" width="9" bestFit="1" customWidth="1"/>
    <col min="10" max="10" width="11.28515625" bestFit="1" customWidth="1"/>
    <col min="11" max="11" width="13" bestFit="1" customWidth="1"/>
  </cols>
  <sheetData>
    <row r="2" spans="1:11" x14ac:dyDescent="0.25">
      <c r="A2" s="2" t="s">
        <v>31</v>
      </c>
      <c r="B2" s="2"/>
      <c r="C2" s="2"/>
      <c r="D2" s="2"/>
    </row>
    <row r="3" spans="1:11" x14ac:dyDescent="0.25">
      <c r="E3" s="2"/>
      <c r="F3" s="3"/>
      <c r="G3" s="3"/>
      <c r="H3" s="3"/>
      <c r="I3" s="3"/>
      <c r="J3" s="3"/>
    </row>
    <row r="4" spans="1:11" ht="22.5" customHeight="1" x14ac:dyDescent="0.25">
      <c r="B4" s="16"/>
      <c r="C4" s="69" t="s">
        <v>0</v>
      </c>
      <c r="D4" s="69" t="s">
        <v>1</v>
      </c>
      <c r="E4" s="69" t="s">
        <v>2</v>
      </c>
      <c r="F4" s="69" t="s">
        <v>3</v>
      </c>
      <c r="G4" s="69" t="s">
        <v>4</v>
      </c>
      <c r="H4" s="69" t="s">
        <v>5</v>
      </c>
      <c r="I4" s="69" t="s">
        <v>6</v>
      </c>
      <c r="J4" s="69" t="s">
        <v>7</v>
      </c>
      <c r="K4" s="69" t="s">
        <v>8</v>
      </c>
    </row>
    <row r="5" spans="1:11" x14ac:dyDescent="0.25">
      <c r="B5" s="12" t="s">
        <v>9</v>
      </c>
      <c r="C5" s="49">
        <v>62294</v>
      </c>
      <c r="D5" s="49">
        <v>28604</v>
      </c>
      <c r="E5" s="49">
        <v>71448</v>
      </c>
      <c r="F5" s="49">
        <v>36000</v>
      </c>
      <c r="G5" s="49">
        <v>24351</v>
      </c>
      <c r="H5" s="49">
        <v>19206</v>
      </c>
      <c r="I5" s="49">
        <v>21551</v>
      </c>
      <c r="J5" s="49">
        <v>27311</v>
      </c>
      <c r="K5" s="8">
        <v>290765</v>
      </c>
    </row>
    <row r="6" spans="1:11" x14ac:dyDescent="0.25">
      <c r="B6" s="13" t="s">
        <v>10</v>
      </c>
      <c r="C6" s="7">
        <v>52907</v>
      </c>
      <c r="D6" s="7">
        <v>24399</v>
      </c>
      <c r="E6" s="7">
        <v>63687</v>
      </c>
      <c r="F6" s="7">
        <v>31792</v>
      </c>
      <c r="G6" s="7">
        <v>20979</v>
      </c>
      <c r="H6" s="7">
        <v>16648</v>
      </c>
      <c r="I6" s="7">
        <v>18392</v>
      </c>
      <c r="J6" s="7">
        <v>23787</v>
      </c>
      <c r="K6" s="7">
        <v>252591</v>
      </c>
    </row>
    <row r="7" spans="1:11" x14ac:dyDescent="0.25">
      <c r="B7" s="13" t="s">
        <v>11</v>
      </c>
      <c r="C7" s="7">
        <v>9387</v>
      </c>
      <c r="D7" s="7">
        <v>4205</v>
      </c>
      <c r="E7" s="7">
        <v>7761</v>
      </c>
      <c r="F7" s="7">
        <v>4208</v>
      </c>
      <c r="G7" s="7">
        <v>3372</v>
      </c>
      <c r="H7" s="7">
        <v>2558</v>
      </c>
      <c r="I7" s="7">
        <v>3159</v>
      </c>
      <c r="J7" s="7">
        <v>3524</v>
      </c>
      <c r="K7" s="7">
        <v>38174</v>
      </c>
    </row>
    <row r="8" spans="1:11" x14ac:dyDescent="0.25">
      <c r="B8" s="12" t="s">
        <v>12</v>
      </c>
      <c r="C8" s="8">
        <v>13938</v>
      </c>
      <c r="D8" s="8">
        <v>8097</v>
      </c>
      <c r="E8" s="8">
        <v>15266</v>
      </c>
      <c r="F8" s="8">
        <v>7978</v>
      </c>
      <c r="G8" s="8">
        <v>7349</v>
      </c>
      <c r="H8" s="8">
        <v>5850</v>
      </c>
      <c r="I8" s="8">
        <v>6012</v>
      </c>
      <c r="J8" s="8">
        <v>7053</v>
      </c>
      <c r="K8" s="8">
        <v>71543</v>
      </c>
    </row>
    <row r="9" spans="1:11" x14ac:dyDescent="0.25">
      <c r="B9" s="11" t="s">
        <v>13</v>
      </c>
      <c r="C9" s="8">
        <v>76232</v>
      </c>
      <c r="D9" s="8">
        <v>36701</v>
      </c>
      <c r="E9" s="8">
        <v>86714</v>
      </c>
      <c r="F9" s="8">
        <v>43978</v>
      </c>
      <c r="G9" s="8">
        <v>31700</v>
      </c>
      <c r="H9" s="8">
        <v>25056</v>
      </c>
      <c r="I9" s="8">
        <v>27563</v>
      </c>
      <c r="J9" s="8">
        <v>34364</v>
      </c>
      <c r="K9" s="8">
        <v>362308</v>
      </c>
    </row>
    <row r="10" spans="1:11" x14ac:dyDescent="0.25">
      <c r="B10" s="13" t="s">
        <v>14</v>
      </c>
      <c r="C10" s="7">
        <v>5199</v>
      </c>
      <c r="D10" s="7">
        <v>3491</v>
      </c>
      <c r="E10" s="7">
        <v>9766</v>
      </c>
      <c r="F10" s="7">
        <v>4659</v>
      </c>
      <c r="G10" s="7">
        <v>4793</v>
      </c>
      <c r="H10" s="7">
        <v>3036</v>
      </c>
      <c r="I10" s="7">
        <v>3848</v>
      </c>
      <c r="J10" s="7">
        <v>4615</v>
      </c>
      <c r="K10" s="7">
        <v>39407</v>
      </c>
    </row>
    <row r="11" spans="1:11" x14ac:dyDescent="0.25">
      <c r="B11" s="13" t="s">
        <v>15</v>
      </c>
      <c r="C11" s="7">
        <v>132</v>
      </c>
      <c r="D11" s="7">
        <v>84</v>
      </c>
      <c r="E11" s="7">
        <v>83</v>
      </c>
      <c r="F11" s="7">
        <v>74</v>
      </c>
      <c r="G11" s="7">
        <v>112</v>
      </c>
      <c r="H11" s="7">
        <v>98</v>
      </c>
      <c r="I11" s="7">
        <v>83</v>
      </c>
      <c r="J11" s="7">
        <v>84</v>
      </c>
      <c r="K11" s="7">
        <v>750</v>
      </c>
    </row>
    <row r="12" spans="1:11" x14ac:dyDescent="0.25">
      <c r="B12" s="14" t="s">
        <v>50</v>
      </c>
      <c r="C12" s="15">
        <v>0.60177364864864868</v>
      </c>
      <c r="D12" s="15">
        <v>1.0879744394865862</v>
      </c>
      <c r="E12" s="15">
        <v>2.3874746138950553</v>
      </c>
      <c r="F12" s="15">
        <v>1.1337242727377257</v>
      </c>
      <c r="G12" s="15">
        <v>2.6055996115876354</v>
      </c>
      <c r="H12" s="15">
        <v>2.1859706362153344</v>
      </c>
      <c r="I12" s="15">
        <v>2.6134544506905923</v>
      </c>
      <c r="J12" s="15">
        <v>1.9794046947799508</v>
      </c>
      <c r="K12" s="15">
        <v>1.7056300388510859</v>
      </c>
    </row>
    <row r="13" spans="1:11" x14ac:dyDescent="0.25">
      <c r="A13" s="9" t="s">
        <v>17</v>
      </c>
      <c r="B13" s="9"/>
      <c r="C13" s="9"/>
      <c r="D13" s="9"/>
      <c r="E13" s="10"/>
      <c r="F13" s="10"/>
      <c r="G13" s="10"/>
      <c r="H13" s="10"/>
      <c r="I13" s="10"/>
      <c r="J13" s="10"/>
    </row>
    <row r="14" spans="1:11" x14ac:dyDescent="0.25">
      <c r="A14" s="9" t="s">
        <v>16</v>
      </c>
      <c r="B14" s="9"/>
      <c r="C14" s="9"/>
      <c r="D14" s="9"/>
      <c r="E14" s="10"/>
      <c r="F14" s="10"/>
      <c r="G14" s="10"/>
      <c r="H14" s="10"/>
      <c r="I14" s="10"/>
      <c r="J14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45"/>
  <sheetViews>
    <sheetView workbookViewId="0">
      <selection activeCell="M20" sqref="M20"/>
    </sheetView>
  </sheetViews>
  <sheetFormatPr baseColWidth="10" defaultRowHeight="15" x14ac:dyDescent="0.25"/>
  <cols>
    <col min="2" max="25" width="12.85546875" bestFit="1" customWidth="1"/>
  </cols>
  <sheetData>
    <row r="3" spans="2:14" x14ac:dyDescent="0.25">
      <c r="B3" s="32" t="s">
        <v>32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29"/>
      <c r="N3" s="29"/>
    </row>
    <row r="29" spans="2:14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2:14" x14ac:dyDescent="0.25">
      <c r="B30" s="17" t="s">
        <v>46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2:14" x14ac:dyDescent="0.25">
      <c r="B31" s="30" t="s">
        <v>18</v>
      </c>
      <c r="C31" s="30"/>
      <c r="D31" s="30"/>
      <c r="E31" s="30"/>
      <c r="F31" s="30"/>
      <c r="G31" s="30"/>
      <c r="H31" s="30"/>
      <c r="I31" s="31"/>
      <c r="J31" s="31"/>
      <c r="K31" s="17"/>
      <c r="L31" s="17"/>
      <c r="M31" s="17"/>
      <c r="N31" s="17"/>
    </row>
    <row r="32" spans="2:14" x14ac:dyDescent="0.25"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31" x14ac:dyDescent="0.25">
      <c r="B33" s="17" t="s">
        <v>20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5" spans="1:31" ht="15.75" thickBot="1" x14ac:dyDescent="0.3"/>
    <row r="36" spans="1:31" s="3" customFormat="1" ht="15.75" thickBot="1" x14ac:dyDescent="0.3">
      <c r="B36" s="18">
        <v>39142</v>
      </c>
      <c r="C36" s="19">
        <v>39234</v>
      </c>
      <c r="D36" s="18">
        <v>39326</v>
      </c>
      <c r="E36" s="19">
        <v>39417</v>
      </c>
      <c r="F36" s="18">
        <v>39508</v>
      </c>
      <c r="G36" s="20">
        <v>39600</v>
      </c>
      <c r="H36" s="18">
        <v>39692</v>
      </c>
      <c r="I36" s="20">
        <v>39783</v>
      </c>
      <c r="J36" s="19">
        <v>39873</v>
      </c>
      <c r="K36" s="21">
        <v>39965</v>
      </c>
      <c r="L36" s="18">
        <v>40057</v>
      </c>
      <c r="M36" s="19">
        <v>40148</v>
      </c>
      <c r="N36" s="18">
        <v>40238</v>
      </c>
      <c r="O36" s="19">
        <v>40330</v>
      </c>
      <c r="P36" s="18">
        <v>40422</v>
      </c>
      <c r="Q36" s="19">
        <v>40513</v>
      </c>
      <c r="R36" s="18">
        <v>40603</v>
      </c>
      <c r="S36" s="20">
        <v>40695</v>
      </c>
      <c r="T36" s="18">
        <v>40787</v>
      </c>
      <c r="U36" s="20">
        <v>40878</v>
      </c>
      <c r="V36" s="19">
        <v>40969</v>
      </c>
      <c r="W36" s="18">
        <v>41061</v>
      </c>
      <c r="X36" s="18">
        <v>41153</v>
      </c>
      <c r="Y36" s="22">
        <v>41244</v>
      </c>
    </row>
    <row r="37" spans="1:31" s="3" customFormat="1" x14ac:dyDescent="0.25">
      <c r="A37" s="4" t="s">
        <v>21</v>
      </c>
      <c r="B37" s="23">
        <v>7.9</v>
      </c>
      <c r="C37" s="23">
        <v>7.6</v>
      </c>
      <c r="D37" s="23">
        <v>7.4</v>
      </c>
      <c r="E37" s="23">
        <v>6.9</v>
      </c>
      <c r="F37" s="23">
        <v>6.5</v>
      </c>
      <c r="G37" s="23">
        <v>6.6</v>
      </c>
      <c r="H37" s="23">
        <v>6.6</v>
      </c>
      <c r="I37" s="23">
        <v>6.8</v>
      </c>
      <c r="J37" s="23">
        <v>7.3</v>
      </c>
      <c r="K37" s="23">
        <v>7.9</v>
      </c>
      <c r="L37" s="23">
        <v>8</v>
      </c>
      <c r="M37" s="23">
        <v>8.5</v>
      </c>
      <c r="N37" s="23">
        <v>8.4</v>
      </c>
      <c r="O37" s="23">
        <v>8.1999999999999993</v>
      </c>
      <c r="P37" s="23">
        <v>8.1999999999999993</v>
      </c>
      <c r="Q37" s="23">
        <v>8.3000000000000007</v>
      </c>
      <c r="R37" s="23">
        <v>8.1</v>
      </c>
      <c r="S37" s="23">
        <v>8.1</v>
      </c>
      <c r="T37" s="23">
        <v>8.1</v>
      </c>
      <c r="U37" s="23">
        <v>8.1999999999999993</v>
      </c>
      <c r="V37" s="23">
        <v>8.4</v>
      </c>
      <c r="W37" s="23">
        <v>8.6</v>
      </c>
      <c r="X37" s="24">
        <v>8.6</v>
      </c>
      <c r="Y37" s="23"/>
    </row>
    <row r="38" spans="1:31" s="3" customFormat="1" x14ac:dyDescent="0.25">
      <c r="A38" s="6" t="s">
        <v>44</v>
      </c>
      <c r="B38" s="46">
        <v>678400</v>
      </c>
      <c r="C38" s="46">
        <v>642700</v>
      </c>
      <c r="D38" s="46">
        <v>649300</v>
      </c>
      <c r="E38" s="46">
        <v>627900</v>
      </c>
      <c r="F38" s="46">
        <v>627800</v>
      </c>
      <c r="G38" s="46">
        <v>603300</v>
      </c>
      <c r="H38" s="46">
        <v>623300</v>
      </c>
      <c r="I38" s="46">
        <v>636700</v>
      </c>
      <c r="J38" s="46">
        <v>677000</v>
      </c>
      <c r="K38" s="46">
        <v>687200</v>
      </c>
      <c r="L38" s="46">
        <v>743600</v>
      </c>
      <c r="M38" s="46">
        <v>763500</v>
      </c>
      <c r="N38" s="46">
        <v>783200</v>
      </c>
      <c r="O38" s="46">
        <v>769700</v>
      </c>
      <c r="P38" s="46">
        <v>801700</v>
      </c>
      <c r="Q38" s="46">
        <v>805300</v>
      </c>
      <c r="R38" s="46">
        <v>810400</v>
      </c>
      <c r="S38" s="46">
        <v>792000</v>
      </c>
      <c r="T38" s="46">
        <v>820000</v>
      </c>
      <c r="U38" s="46">
        <v>832100</v>
      </c>
      <c r="V38" s="46">
        <v>846500</v>
      </c>
      <c r="W38" s="46">
        <v>833000</v>
      </c>
      <c r="X38" s="47">
        <v>872700</v>
      </c>
      <c r="Y38" s="46">
        <v>892700</v>
      </c>
      <c r="Z38" s="35"/>
      <c r="AA38" s="35"/>
      <c r="AB38" s="35"/>
      <c r="AC38" s="35"/>
      <c r="AD38" s="36"/>
      <c r="AE38" s="35"/>
    </row>
    <row r="39" spans="1:31" s="3" customFormat="1" x14ac:dyDescent="0.25">
      <c r="A39" s="6" t="s">
        <v>43</v>
      </c>
      <c r="B39"/>
      <c r="C39" s="48">
        <f>(B38+C38+D38)/3</f>
        <v>656800</v>
      </c>
      <c r="D39" s="48">
        <f t="shared" ref="D39" si="0">(C38+D38+E38)/3</f>
        <v>639966.66666666663</v>
      </c>
      <c r="E39" s="48">
        <f t="shared" ref="E39" si="1">(D38+E38+F38)/3</f>
        <v>635000</v>
      </c>
      <c r="F39" s="48">
        <f t="shared" ref="F39" si="2">(E38+F38+G38)/3</f>
        <v>619666.66666666663</v>
      </c>
      <c r="G39" s="48">
        <f t="shared" ref="G39" si="3">(F38+G38+H38)/3</f>
        <v>618133.33333333337</v>
      </c>
      <c r="H39" s="48">
        <f t="shared" ref="H39" si="4">(G38+H38+I38)/3</f>
        <v>621100</v>
      </c>
      <c r="I39" s="48">
        <f t="shared" ref="I39" si="5">(H38+I38+J38)/3</f>
        <v>645666.66666666663</v>
      </c>
      <c r="J39" s="48">
        <f t="shared" ref="J39" si="6">(I38+J38+K38)/3</f>
        <v>666966.66666666663</v>
      </c>
      <c r="K39" s="48">
        <f t="shared" ref="K39" si="7">(J38+K38+L38)/3</f>
        <v>702600</v>
      </c>
      <c r="L39" s="48">
        <f t="shared" ref="L39" si="8">(K38+L38+M38)/3</f>
        <v>731433.33333333337</v>
      </c>
      <c r="M39" s="48">
        <f t="shared" ref="M39" si="9">(L38+M38+N38)/3</f>
        <v>763433.33333333337</v>
      </c>
      <c r="N39" s="48">
        <f t="shared" ref="N39" si="10">(M38+N38+O38)/3</f>
        <v>772133.33333333337</v>
      </c>
      <c r="O39" s="48">
        <f t="shared" ref="O39" si="11">(N38+O38+P38)/3</f>
        <v>784866.66666666663</v>
      </c>
      <c r="P39" s="48">
        <f t="shared" ref="P39" si="12">(O38+P38+Q38)/3</f>
        <v>792233.33333333337</v>
      </c>
      <c r="Q39" s="48">
        <f t="shared" ref="Q39" si="13">(P38+Q38+R38)/3</f>
        <v>805800</v>
      </c>
      <c r="R39" s="48">
        <f t="shared" ref="R39" si="14">(Q38+R38+S38)/3</f>
        <v>802566.66666666663</v>
      </c>
      <c r="S39" s="48">
        <f t="shared" ref="S39" si="15">(R38+S38+T38)/3</f>
        <v>807466.66666666663</v>
      </c>
      <c r="T39" s="48">
        <f t="shared" ref="T39" si="16">(S38+T38+U38)/3</f>
        <v>814700</v>
      </c>
      <c r="U39" s="48">
        <f t="shared" ref="U39" si="17">(T38+U38+V38)/3</f>
        <v>832866.66666666663</v>
      </c>
      <c r="V39" s="48">
        <f t="shared" ref="V39" si="18">(U38+V38+W38)/3</f>
        <v>837200</v>
      </c>
      <c r="W39" s="48">
        <f t="shared" ref="W39" si="19">(V38+W38+X38)/3</f>
        <v>850733.33333333337</v>
      </c>
      <c r="X39" s="48">
        <f t="shared" ref="X39" si="20">(W38+X38+Y38)/3</f>
        <v>866133.33333333337</v>
      </c>
      <c r="Y39"/>
      <c r="Z39" s="37"/>
      <c r="AD39" s="38"/>
    </row>
    <row r="40" spans="1:31" s="3" customFormat="1" x14ac:dyDescent="0.25">
      <c r="A40" s="25" t="s">
        <v>22</v>
      </c>
      <c r="B40" s="26"/>
      <c r="C40" s="5"/>
      <c r="D40" s="26"/>
      <c r="E40" s="5"/>
      <c r="F40" s="27"/>
      <c r="H40" s="27"/>
      <c r="J40" s="27"/>
      <c r="K40" s="5">
        <v>280725</v>
      </c>
      <c r="L40" s="26">
        <v>307128</v>
      </c>
      <c r="M40" s="5">
        <v>320273</v>
      </c>
      <c r="N40" s="26">
        <v>325704</v>
      </c>
      <c r="O40" s="5">
        <v>331287</v>
      </c>
      <c r="P40" s="26">
        <v>331105</v>
      </c>
      <c r="Q40" s="5">
        <v>336690</v>
      </c>
      <c r="R40" s="26">
        <v>341316</v>
      </c>
      <c r="S40" s="5">
        <v>344022</v>
      </c>
      <c r="T40" s="26">
        <v>342272</v>
      </c>
      <c r="U40" s="5">
        <v>344753</v>
      </c>
      <c r="V40" s="26">
        <v>348526</v>
      </c>
      <c r="W40" s="5">
        <v>352716</v>
      </c>
      <c r="X40" s="28">
        <v>356232</v>
      </c>
      <c r="Y40" s="26">
        <v>362308</v>
      </c>
    </row>
    <row r="41" spans="1:31" s="3" customFormat="1" x14ac:dyDescent="0.25">
      <c r="A41" s="25" t="s">
        <v>23</v>
      </c>
      <c r="B41" s="26"/>
      <c r="C41" s="5"/>
      <c r="D41" s="26"/>
      <c r="E41" s="5"/>
      <c r="F41" s="27"/>
      <c r="G41" s="5">
        <v>235941</v>
      </c>
      <c r="H41" s="26">
        <v>232229</v>
      </c>
      <c r="I41" s="5">
        <v>232447</v>
      </c>
      <c r="J41" s="26">
        <v>235634</v>
      </c>
      <c r="K41" s="5">
        <v>239113</v>
      </c>
      <c r="L41" s="26">
        <v>250918</v>
      </c>
      <c r="M41" s="5">
        <v>257932</v>
      </c>
      <c r="N41" s="26">
        <v>260417</v>
      </c>
      <c r="O41" s="5">
        <v>262611</v>
      </c>
      <c r="P41" s="26">
        <v>263444</v>
      </c>
      <c r="Q41" s="5">
        <v>268434</v>
      </c>
      <c r="R41" s="26">
        <v>270971</v>
      </c>
      <c r="S41" s="5">
        <v>272093</v>
      </c>
      <c r="T41" s="26">
        <v>272577</v>
      </c>
      <c r="U41" s="5">
        <v>275654</v>
      </c>
      <c r="V41" s="26">
        <v>277287</v>
      </c>
      <c r="W41" s="5">
        <v>279183</v>
      </c>
      <c r="X41" s="28">
        <v>284043</v>
      </c>
      <c r="Y41" s="26">
        <v>290765</v>
      </c>
      <c r="Z41" s="39"/>
      <c r="AA41" s="39"/>
      <c r="AB41" s="39"/>
      <c r="AC41" s="39"/>
      <c r="AD41" s="40"/>
    </row>
    <row r="42" spans="1:31" s="3" customFormat="1" ht="15.75" thickBot="1" x14ac:dyDescent="0.3">
      <c r="A42" s="41" t="s">
        <v>24</v>
      </c>
      <c r="B42" s="42"/>
      <c r="C42" s="43"/>
      <c r="D42" s="42"/>
      <c r="E42" s="43"/>
      <c r="F42" s="44"/>
      <c r="G42" s="43"/>
      <c r="H42" s="42">
        <v>233539</v>
      </c>
      <c r="I42" s="42">
        <v>233436.66666666666</v>
      </c>
      <c r="J42" s="42">
        <v>235731.33333333334</v>
      </c>
      <c r="K42" s="42">
        <v>241888.33333333334</v>
      </c>
      <c r="L42" s="42">
        <v>249321</v>
      </c>
      <c r="M42" s="42">
        <v>256422.33333333334</v>
      </c>
      <c r="N42" s="42">
        <v>260320</v>
      </c>
      <c r="O42" s="42">
        <v>262157.33333333331</v>
      </c>
      <c r="P42" s="42">
        <v>264829.66666666669</v>
      </c>
      <c r="Q42" s="42">
        <v>267616.33333333331</v>
      </c>
      <c r="R42" s="42">
        <v>270499.33333333331</v>
      </c>
      <c r="S42" s="42">
        <v>271880.33333333331</v>
      </c>
      <c r="T42" s="42">
        <v>273441.33333333331</v>
      </c>
      <c r="U42" s="42">
        <v>275172.66666666669</v>
      </c>
      <c r="V42" s="42">
        <v>277374.66666666669</v>
      </c>
      <c r="W42" s="42">
        <v>280171</v>
      </c>
      <c r="X42" s="45">
        <v>284663.66666666669</v>
      </c>
      <c r="Y42" s="42"/>
      <c r="AD42" s="39"/>
    </row>
    <row r="44" spans="1:31" x14ac:dyDescent="0.25">
      <c r="F44" s="50"/>
      <c r="G44" s="50"/>
      <c r="H44" s="50"/>
    </row>
    <row r="45" spans="1:31" x14ac:dyDescent="0.25">
      <c r="F45" s="50"/>
      <c r="G45" s="50"/>
      <c r="H45" s="5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workbookViewId="0">
      <selection activeCell="F32" sqref="F32"/>
    </sheetView>
  </sheetViews>
  <sheetFormatPr baseColWidth="10" defaultRowHeight="15" x14ac:dyDescent="0.25"/>
  <sheetData>
    <row r="3" spans="2:8" x14ac:dyDescent="0.25">
      <c r="B3" s="1" t="s">
        <v>29</v>
      </c>
      <c r="C3" s="1"/>
      <c r="D3" s="1"/>
      <c r="E3" s="1"/>
      <c r="F3" s="1"/>
      <c r="G3" s="1"/>
      <c r="H3" s="1"/>
    </row>
    <row r="28" spans="2:2" x14ac:dyDescent="0.25">
      <c r="B28" s="33" t="s">
        <v>27</v>
      </c>
    </row>
    <row r="29" spans="2:2" x14ac:dyDescent="0.25">
      <c r="B29" s="33" t="s">
        <v>49</v>
      </c>
    </row>
  </sheetData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workbookViewId="0">
      <selection activeCell="N26" sqref="N26"/>
    </sheetView>
  </sheetViews>
  <sheetFormatPr baseColWidth="10" defaultRowHeight="15" x14ac:dyDescent="0.25"/>
  <sheetData>
    <row r="3" spans="2:2" x14ac:dyDescent="0.25">
      <c r="B3" s="1" t="s">
        <v>25</v>
      </c>
    </row>
    <row r="25" spans="2:12" x14ac:dyDescent="0.25">
      <c r="B25" s="33" t="s">
        <v>45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 x14ac:dyDescent="0.25">
      <c r="B26" s="33" t="s">
        <v>47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2" x14ac:dyDescent="0.25">
      <c r="B27" s="33" t="s">
        <v>26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35" spans="9:9" x14ac:dyDescent="0.25">
      <c r="I35" s="6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1"/>
  <sheetViews>
    <sheetView topLeftCell="A8" zoomScaleNormal="100" workbookViewId="0">
      <selection activeCell="O10" sqref="O10"/>
    </sheetView>
  </sheetViews>
  <sheetFormatPr baseColWidth="10" defaultRowHeight="15" x14ac:dyDescent="0.25"/>
  <sheetData>
    <row r="2" spans="2:2" x14ac:dyDescent="0.25">
      <c r="B2" s="1" t="s">
        <v>30</v>
      </c>
    </row>
    <row r="39" spans="2:2" x14ac:dyDescent="0.25">
      <c r="B39" s="33" t="s">
        <v>27</v>
      </c>
    </row>
    <row r="40" spans="2:2" x14ac:dyDescent="0.25">
      <c r="B40" s="33" t="s">
        <v>41</v>
      </c>
    </row>
    <row r="41" spans="2:2" x14ac:dyDescent="0.25">
      <c r="B41" s="17" t="s">
        <v>28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34"/>
  <sheetViews>
    <sheetView workbookViewId="0">
      <selection activeCell="M33" sqref="M33"/>
    </sheetView>
  </sheetViews>
  <sheetFormatPr baseColWidth="10" defaultRowHeight="15" x14ac:dyDescent="0.25"/>
  <sheetData>
    <row r="3" spans="3:3" x14ac:dyDescent="0.25">
      <c r="C3" s="1" t="s">
        <v>42</v>
      </c>
    </row>
    <row r="32" spans="3:3" x14ac:dyDescent="0.25">
      <c r="C32" s="33" t="s">
        <v>27</v>
      </c>
    </row>
    <row r="33" spans="3:3" x14ac:dyDescent="0.25">
      <c r="C33" s="33" t="s">
        <v>48</v>
      </c>
    </row>
    <row r="34" spans="3:3" x14ac:dyDescent="0.25">
      <c r="C34" s="17" t="s">
        <v>28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J28" sqref="J28"/>
    </sheetView>
  </sheetViews>
  <sheetFormatPr baseColWidth="10" defaultRowHeight="15" x14ac:dyDescent="0.25"/>
  <cols>
    <col min="1" max="1" width="22.5703125" bestFit="1" customWidth="1"/>
  </cols>
  <sheetData>
    <row r="1" spans="1:3" x14ac:dyDescent="0.25">
      <c r="A1" s="51" t="s">
        <v>33</v>
      </c>
      <c r="B1" s="52"/>
      <c r="C1" s="52"/>
    </row>
    <row r="2" spans="1:3" ht="15.75" thickBot="1" x14ac:dyDescent="0.3">
      <c r="A2" s="65" t="s">
        <v>34</v>
      </c>
      <c r="B2" s="66"/>
      <c r="C2" s="66"/>
    </row>
    <row r="3" spans="1:3" ht="15.75" thickBot="1" x14ac:dyDescent="0.3">
      <c r="A3" s="53"/>
      <c r="B3" s="67" t="s">
        <v>35</v>
      </c>
      <c r="C3" s="68"/>
    </row>
    <row r="4" spans="1:3" ht="24" x14ac:dyDescent="0.25">
      <c r="A4" s="54" t="s">
        <v>36</v>
      </c>
      <c r="B4" s="55" t="s">
        <v>37</v>
      </c>
      <c r="C4" s="56" t="s">
        <v>38</v>
      </c>
    </row>
    <row r="5" spans="1:3" x14ac:dyDescent="0.25">
      <c r="A5" s="57">
        <v>0</v>
      </c>
      <c r="B5" s="58">
        <v>474.93</v>
      </c>
      <c r="C5" s="59">
        <v>712.4</v>
      </c>
    </row>
    <row r="6" spans="1:3" x14ac:dyDescent="0.25">
      <c r="A6" s="57">
        <v>1</v>
      </c>
      <c r="B6" s="58">
        <v>712.4</v>
      </c>
      <c r="C6" s="59">
        <v>854.88</v>
      </c>
    </row>
    <row r="7" spans="1:3" x14ac:dyDescent="0.25">
      <c r="A7" s="57">
        <v>2</v>
      </c>
      <c r="B7" s="58">
        <v>854.88</v>
      </c>
      <c r="C7" s="59">
        <v>997.36</v>
      </c>
    </row>
    <row r="8" spans="1:3" ht="15.75" thickBot="1" x14ac:dyDescent="0.3">
      <c r="A8" s="60" t="s">
        <v>39</v>
      </c>
      <c r="B8" s="61">
        <v>189.97</v>
      </c>
      <c r="C8" s="62">
        <v>189.97</v>
      </c>
    </row>
    <row r="9" spans="1:3" x14ac:dyDescent="0.25">
      <c r="A9" s="63" t="s">
        <v>40</v>
      </c>
      <c r="B9" s="3"/>
      <c r="C9" s="3"/>
    </row>
  </sheetData>
  <mergeCells count="2">
    <mergeCell ref="A2:C2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Tableau 1</vt:lpstr>
      <vt:lpstr>Figure 1</vt:lpstr>
      <vt:lpstr>Figure 2 </vt:lpstr>
      <vt:lpstr>Figure 3 </vt:lpstr>
      <vt:lpstr>Figure 4 </vt:lpstr>
      <vt:lpstr>Figure 5</vt:lpstr>
      <vt:lpstr>Montant forfaitaire</vt:lpstr>
    </vt:vector>
  </TitlesOfParts>
  <Company>C.A.F. Du Val de Marne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FLAMAND 941</dc:creator>
  <cp:lastModifiedBy>Daniele CHEMINEAU 941</cp:lastModifiedBy>
  <cp:lastPrinted>2013-06-25T09:15:15Z</cp:lastPrinted>
  <dcterms:created xsi:type="dcterms:W3CDTF">2013-05-22T07:39:06Z</dcterms:created>
  <dcterms:modified xsi:type="dcterms:W3CDTF">2013-09-20T09:08:24Z</dcterms:modified>
</cp:coreProperties>
</file>